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MONTES\Documents\OCTUBRE,NOVIEMBRE,DICIEMBRE\tercer informe trimestral 2022\"/>
    </mc:Choice>
  </mc:AlternateContent>
  <bookViews>
    <workbookView xWindow="0" yWindow="0" windowWidth="28800" windowHeight="12330" firstSheet="1" activeTab="1"/>
  </bookViews>
  <sheets>
    <sheet name="Clasificador Funcional" sheetId="1" state="hidden" r:id="rId1"/>
    <sheet name="Anexo 6" sheetId="2" r:id="rId2"/>
    <sheet name="Instructivo 6" sheetId="3" r:id="rId3"/>
  </sheets>
  <definedNames>
    <definedName name="_xlnm.Print_Area" localSheetId="1">'Anexo 6'!$A$7:$N$109</definedName>
    <definedName name="_xlnm.Print_Titles" localSheetId="1">'Anexo 6'!$1:$6</definedName>
  </definedNames>
  <calcPr calcId="162913"/>
</workbook>
</file>

<file path=xl/calcChain.xml><?xml version="1.0" encoding="utf-8"?>
<calcChain xmlns="http://schemas.openxmlformats.org/spreadsheetml/2006/main">
  <c r="J95" i="2" l="1"/>
  <c r="J94" i="2"/>
  <c r="J91" i="2"/>
  <c r="J90" i="2"/>
  <c r="J85" i="2"/>
  <c r="J84" i="2"/>
  <c r="J76" i="2"/>
  <c r="J64" i="2"/>
  <c r="J55" i="2"/>
  <c r="J54" i="2"/>
  <c r="J43" i="2"/>
  <c r="J23" i="2"/>
  <c r="J15" i="2"/>
  <c r="L16" i="2"/>
  <c r="J16" i="2" s="1"/>
  <c r="J17" i="2"/>
  <c r="J18" i="2"/>
  <c r="L98" i="2" l="1"/>
  <c r="L96" i="2"/>
  <c r="L71" i="2"/>
  <c r="J63" i="2"/>
  <c r="L44" i="2"/>
  <c r="L42" i="2"/>
  <c r="L47" i="2"/>
  <c r="L32" i="2"/>
  <c r="J32" i="2" s="1"/>
  <c r="J31" i="2"/>
  <c r="J30" i="2"/>
  <c r="L7" i="2" l="1"/>
  <c r="J7" i="2" s="1"/>
  <c r="K99" i="2" l="1"/>
  <c r="I99" i="2"/>
  <c r="J98" i="2"/>
  <c r="J97" i="2"/>
  <c r="J89" i="2"/>
  <c r="J87" i="2"/>
  <c r="J81" i="2"/>
  <c r="J82" i="2"/>
  <c r="J83" i="2"/>
  <c r="J75" i="2"/>
  <c r="J62" i="2"/>
  <c r="J53" i="2"/>
  <c r="J49" i="2"/>
  <c r="J50" i="2"/>
  <c r="J19" i="2" l="1"/>
  <c r="J14" i="2"/>
  <c r="L9" i="2"/>
  <c r="J69" i="2" l="1"/>
  <c r="J60" i="2" l="1"/>
  <c r="J61" i="2"/>
  <c r="J96" i="2" l="1"/>
  <c r="J93" i="2"/>
  <c r="L92" i="2"/>
  <c r="J92" i="2" s="1"/>
  <c r="L88" i="2"/>
  <c r="J88" i="2" s="1"/>
  <c r="L86" i="2"/>
  <c r="J86" i="2" s="1"/>
  <c r="J80" i="2"/>
  <c r="J79" i="2"/>
  <c r="L78" i="2"/>
  <c r="J78" i="2" s="1"/>
  <c r="L77" i="2"/>
  <c r="J77" i="2" s="1"/>
  <c r="J74" i="2"/>
  <c r="J73" i="2"/>
  <c r="J72" i="2"/>
  <c r="J71" i="2"/>
  <c r="J70" i="2"/>
  <c r="J68" i="2"/>
  <c r="J67" i="2"/>
  <c r="J66" i="2"/>
  <c r="L65" i="2"/>
  <c r="J65" i="2" s="1"/>
  <c r="J59" i="2"/>
  <c r="J58" i="2"/>
  <c r="L57" i="2"/>
  <c r="J57" i="2" s="1"/>
  <c r="L56" i="2"/>
  <c r="J56" i="2" s="1"/>
  <c r="J52" i="2"/>
  <c r="L51" i="2"/>
  <c r="J51" i="2" s="1"/>
  <c r="J48" i="2"/>
  <c r="J47" i="2"/>
  <c r="L46" i="2"/>
  <c r="J46" i="2" s="1"/>
  <c r="L45" i="2"/>
  <c r="J45" i="2" s="1"/>
  <c r="J44" i="2"/>
  <c r="J42" i="2"/>
  <c r="L41" i="2"/>
  <c r="J41" i="2" s="1"/>
  <c r="L40" i="2"/>
  <c r="J40" i="2" s="1"/>
  <c r="L39" i="2"/>
  <c r="J39" i="2" s="1"/>
  <c r="L38" i="2"/>
  <c r="J38" i="2" s="1"/>
  <c r="L37" i="2"/>
  <c r="J37" i="2" s="1"/>
  <c r="J34" i="2"/>
  <c r="J33" i="2"/>
  <c r="J29" i="2"/>
  <c r="J28" i="2"/>
  <c r="J27" i="2"/>
  <c r="J26" i="2"/>
  <c r="J25" i="2"/>
  <c r="L24" i="2"/>
  <c r="J24" i="2" s="1"/>
  <c r="J22" i="2"/>
  <c r="L21" i="2"/>
  <c r="J21" i="2" s="1"/>
  <c r="L20" i="2"/>
  <c r="J20" i="2" s="1"/>
  <c r="J13" i="2"/>
  <c r="L12" i="2"/>
  <c r="J12" i="2" s="1"/>
  <c r="L8" i="2"/>
  <c r="J8" i="2" s="1"/>
</calcChain>
</file>

<file path=xl/sharedStrings.xml><?xml version="1.0" encoding="utf-8"?>
<sst xmlns="http://schemas.openxmlformats.org/spreadsheetml/2006/main" count="1240" uniqueCount="500">
  <si>
    <t>Clave Funcional</t>
  </si>
  <si>
    <t>Subfunción</t>
  </si>
  <si>
    <t>Función</t>
  </si>
  <si>
    <t>Finalidad</t>
  </si>
  <si>
    <t>1.1.1</t>
  </si>
  <si>
    <t>Legislación</t>
  </si>
  <si>
    <t>Gobierno</t>
  </si>
  <si>
    <t>1.1.2</t>
  </si>
  <si>
    <t>Fiscalización</t>
  </si>
  <si>
    <t>1.2.1</t>
  </si>
  <si>
    <t>Impartición de Justicia</t>
  </si>
  <si>
    <t>Justicia</t>
  </si>
  <si>
    <t>1.2.2</t>
  </si>
  <si>
    <t>Procuración de Justicia</t>
  </si>
  <si>
    <t>1.2.3</t>
  </si>
  <si>
    <t>Reclusión y Readaptación Social</t>
  </si>
  <si>
    <t>1.2.4</t>
  </si>
  <si>
    <t>Derechos Humanos</t>
  </si>
  <si>
    <t>1.3.1</t>
  </si>
  <si>
    <t>Presidencia / Gubernatura</t>
  </si>
  <si>
    <t>Coordinación de la Política de gobierno</t>
  </si>
  <si>
    <t>1.3.2</t>
  </si>
  <si>
    <t>Política Interior</t>
  </si>
  <si>
    <t>1.3.3</t>
  </si>
  <si>
    <t>Preservación y Cuidado del Patrimonio Público</t>
  </si>
  <si>
    <t>1.3.4</t>
  </si>
  <si>
    <t>Función Pública</t>
  </si>
  <si>
    <t>1.3.5</t>
  </si>
  <si>
    <t>Asuntos Jurídicos</t>
  </si>
  <si>
    <t>1.3.6</t>
  </si>
  <si>
    <t>Organización de Procesos Electorales</t>
  </si>
  <si>
    <t>1.3.7</t>
  </si>
  <si>
    <t>Población</t>
  </si>
  <si>
    <t>1.3.8</t>
  </si>
  <si>
    <t>Territorio</t>
  </si>
  <si>
    <t>1.3.9</t>
  </si>
  <si>
    <t>Otros</t>
  </si>
  <si>
    <t>1.4.1</t>
  </si>
  <si>
    <t>Relaciones Exteriores</t>
  </si>
  <si>
    <t>1.5.1</t>
  </si>
  <si>
    <t>Asuntos Financieros</t>
  </si>
  <si>
    <t>Asuntos Financieros y Hacendarios</t>
  </si>
  <si>
    <t>1.5.2</t>
  </si>
  <si>
    <t>Asuntos Hacendarios</t>
  </si>
  <si>
    <t>1.6.1</t>
  </si>
  <si>
    <t>Defensa</t>
  </si>
  <si>
    <t>Seguridad Nacional</t>
  </si>
  <si>
    <t>1.6.2</t>
  </si>
  <si>
    <t>Marina</t>
  </si>
  <si>
    <t>1.6.3</t>
  </si>
  <si>
    <t>Inteligencia para la Preservación de la Seguridad Nacional</t>
  </si>
  <si>
    <t>1.7.1</t>
  </si>
  <si>
    <t>Policía</t>
  </si>
  <si>
    <t>Asuntos de Orden Público y de Seguridad Interior</t>
  </si>
  <si>
    <t>1.7.2</t>
  </si>
  <si>
    <t>Protección Civil</t>
  </si>
  <si>
    <t>1.7.3</t>
  </si>
  <si>
    <t>Otros Asuntos de Orden Público y Seguridad</t>
  </si>
  <si>
    <t>1.7.4</t>
  </si>
  <si>
    <t>Sistema Nacional de Seguridad Pública</t>
  </si>
  <si>
    <t>1.8.1</t>
  </si>
  <si>
    <t>Servicios Registrales, Administrativos y Patrimoniales</t>
  </si>
  <si>
    <t>Otros Servicios Generales</t>
  </si>
  <si>
    <t>1.8.2</t>
  </si>
  <si>
    <t>Servicios Estadísticos</t>
  </si>
  <si>
    <t>1.8.3</t>
  </si>
  <si>
    <t>Servicios de Comunicación y Medios</t>
  </si>
  <si>
    <t>1.8.4</t>
  </si>
  <si>
    <t>Acceso a la Información Pública Gubernamental</t>
  </si>
  <si>
    <t>1.8.5</t>
  </si>
  <si>
    <t>2.1.1</t>
  </si>
  <si>
    <t>Ordenación de Desechos</t>
  </si>
  <si>
    <t>Protección Ambiental</t>
  </si>
  <si>
    <t>Desarrollo Social</t>
  </si>
  <si>
    <t>2.1.2</t>
  </si>
  <si>
    <t>Administración del Agua</t>
  </si>
  <si>
    <t>2.1.3</t>
  </si>
  <si>
    <t>Ordenación de Aguas Residuales, Drenaje y Alcantarillado</t>
  </si>
  <si>
    <t>2.1.4</t>
  </si>
  <si>
    <t>Reducción de la Contaminación</t>
  </si>
  <si>
    <t>2.1.5</t>
  </si>
  <si>
    <t>Protección de la Diversidad Biológica y del Paisaje</t>
  </si>
  <si>
    <t>2.1.6</t>
  </si>
  <si>
    <t>Otros de Protección Ambiental</t>
  </si>
  <si>
    <t>2.2.1</t>
  </si>
  <si>
    <t>Urbanización</t>
  </si>
  <si>
    <t>Vivienda y Servicios a la Comunidad</t>
  </si>
  <si>
    <t>2.2.2</t>
  </si>
  <si>
    <t>Desarrollo Comunitario</t>
  </si>
  <si>
    <t>2.2.3</t>
  </si>
  <si>
    <t>Abastecimiento de Agua</t>
  </si>
  <si>
    <t>2.2.4</t>
  </si>
  <si>
    <t>Alumbrado Público</t>
  </si>
  <si>
    <t>2.2.5</t>
  </si>
  <si>
    <t>Vivienda</t>
  </si>
  <si>
    <t>2.2.6</t>
  </si>
  <si>
    <t>Servicios Comunales</t>
  </si>
  <si>
    <t>2.2.7</t>
  </si>
  <si>
    <t>Desarrollo Regional</t>
  </si>
  <si>
    <t>2.3.1</t>
  </si>
  <si>
    <t>Prestación de Servicios de Salud a la Comunidad</t>
  </si>
  <si>
    <t>Salud</t>
  </si>
  <si>
    <t>2.3.2</t>
  </si>
  <si>
    <t>Prestación de Servicios de Salud a la Persona</t>
  </si>
  <si>
    <t>2.3.3</t>
  </si>
  <si>
    <t>Generación de Recursos para la Salud</t>
  </si>
  <si>
    <t>2.3.4</t>
  </si>
  <si>
    <t>Rectoría del Sistema de Salud</t>
  </si>
  <si>
    <t>2.3.5</t>
  </si>
  <si>
    <t>Protección Social en Salud</t>
  </si>
  <si>
    <t>2.4.1</t>
  </si>
  <si>
    <t>Deporte y Recreación</t>
  </si>
  <si>
    <t>Recreación, Cultura y Otras Manifestaciones Sociales</t>
  </si>
  <si>
    <t>2.4.2</t>
  </si>
  <si>
    <t>Cultura</t>
  </si>
  <si>
    <t>2.4.3</t>
  </si>
  <si>
    <t>Radio, Televisión y Editoriales</t>
  </si>
  <si>
    <t>2.4.4</t>
  </si>
  <si>
    <t>Asuntos Religiosos y Otras Manifestaciones Sociales</t>
  </si>
  <si>
    <t>2.5.1</t>
  </si>
  <si>
    <t>Educación Básica</t>
  </si>
  <si>
    <t>Educación</t>
  </si>
  <si>
    <t>2.5.2</t>
  </si>
  <si>
    <t>Educación Media Superior</t>
  </si>
  <si>
    <t>2.5.3</t>
  </si>
  <si>
    <t>Educación Superior</t>
  </si>
  <si>
    <t>2.5.4</t>
  </si>
  <si>
    <t>Posgrado</t>
  </si>
  <si>
    <t>2.5.5</t>
  </si>
  <si>
    <t>Educación para Adultos</t>
  </si>
  <si>
    <t>2.5.6</t>
  </si>
  <si>
    <t>Otros Servicios Educativos y Actividades Inherentes</t>
  </si>
  <si>
    <t>2.6.1</t>
  </si>
  <si>
    <t>Enfermedad e Incapacidad</t>
  </si>
  <si>
    <t>Protección Social</t>
  </si>
  <si>
    <t>2.6.2</t>
  </si>
  <si>
    <t>Edad Avanzada</t>
  </si>
  <si>
    <t>2.6.3</t>
  </si>
  <si>
    <t>Familia e Hijos</t>
  </si>
  <si>
    <t>2.6.4</t>
  </si>
  <si>
    <t>Desempleo</t>
  </si>
  <si>
    <t>2.6.5</t>
  </si>
  <si>
    <t>Alimentación y Nutrición</t>
  </si>
  <si>
    <t>2.6.6</t>
  </si>
  <si>
    <t>Apoyo Social para la Vivienda</t>
  </si>
  <si>
    <t>2.6.7</t>
  </si>
  <si>
    <t>Indígenas</t>
  </si>
  <si>
    <t>2.6.8</t>
  </si>
  <si>
    <t>Otros Grupos Vulnerables</t>
  </si>
  <si>
    <t>2.6.9</t>
  </si>
  <si>
    <t>Otros de Seguridad Social y Asistencia Social</t>
  </si>
  <si>
    <t>2.7.1</t>
  </si>
  <si>
    <t>Otros Asuntos Sociales</t>
  </si>
  <si>
    <t>3.1.1</t>
  </si>
  <si>
    <t>Asuntos Económicos y Comerciales en General</t>
  </si>
  <si>
    <t>Asuntos Económicos, Comerciales y Laborales en General</t>
  </si>
  <si>
    <t>Desarrollo Económico</t>
  </si>
  <si>
    <t>3.1.2</t>
  </si>
  <si>
    <t>Asuntos Laborales Generales</t>
  </si>
  <si>
    <t>3.2.1</t>
  </si>
  <si>
    <t>Agropecuaria</t>
  </si>
  <si>
    <t>Agropecuaria, Silvicultura, Pesca y Caza</t>
  </si>
  <si>
    <t>3.2.2</t>
  </si>
  <si>
    <t>Silvicultura</t>
  </si>
  <si>
    <t>3.2.3</t>
  </si>
  <si>
    <t>Acuacultura, Pesca y Caza</t>
  </si>
  <si>
    <t>3.2.4</t>
  </si>
  <si>
    <t>Agroindustrial</t>
  </si>
  <si>
    <t>3.2.5</t>
  </si>
  <si>
    <t>Hidroagrícola</t>
  </si>
  <si>
    <t>3.2.6</t>
  </si>
  <si>
    <t>Apoyo Financiero a la Banca y Seguro Agropecuario</t>
  </si>
  <si>
    <t>3.3.1</t>
  </si>
  <si>
    <t>Carbón y Otros Combustibles Minerales Sólidos</t>
  </si>
  <si>
    <t>Combustibles y Energía</t>
  </si>
  <si>
    <t>3.3.2</t>
  </si>
  <si>
    <t>Petróleo y Gas Natural (Hidrocarburos)</t>
  </si>
  <si>
    <t>3.3.3</t>
  </si>
  <si>
    <t>Combustibles Nucleares</t>
  </si>
  <si>
    <t>3.3.4</t>
  </si>
  <si>
    <t>Otros Combustibles</t>
  </si>
  <si>
    <t>3.3.5</t>
  </si>
  <si>
    <t>Electricidad</t>
  </si>
  <si>
    <t>3.3.6</t>
  </si>
  <si>
    <t>Energía no Eléctrica</t>
  </si>
  <si>
    <t>3.4.1</t>
  </si>
  <si>
    <t>Extracción de Recursos Minerales excepto los Combustibles Minerales</t>
  </si>
  <si>
    <t>Minería, Manufacturas y Construcción</t>
  </si>
  <si>
    <t>3.4.2</t>
  </si>
  <si>
    <t>Manufacturas</t>
  </si>
  <si>
    <t>3.4.3</t>
  </si>
  <si>
    <t>Construcción</t>
  </si>
  <si>
    <t>3.5.1</t>
  </si>
  <si>
    <t>Transporte por Carretera</t>
  </si>
  <si>
    <t>Transporte</t>
  </si>
  <si>
    <t>3.5.2</t>
  </si>
  <si>
    <t>Transporte por Agua y Puertos</t>
  </si>
  <si>
    <t>3.5.3</t>
  </si>
  <si>
    <t>Transporte por Ferrocarril</t>
  </si>
  <si>
    <t>3.5.4</t>
  </si>
  <si>
    <t>Transporte Aéreo</t>
  </si>
  <si>
    <t>3.5.5</t>
  </si>
  <si>
    <t>Transporte por Oleoductos y Gasoductos y Otros Sistemas de Transporte</t>
  </si>
  <si>
    <t>3.5.6</t>
  </si>
  <si>
    <t>Otros Relacionados con Transporte</t>
  </si>
  <si>
    <t>3.6.1</t>
  </si>
  <si>
    <t>Comunicaciones</t>
  </si>
  <si>
    <t>3.7.1</t>
  </si>
  <si>
    <t>Turismo</t>
  </si>
  <si>
    <t>3.7.2</t>
  </si>
  <si>
    <t>Hoteles y Restaurantes</t>
  </si>
  <si>
    <t>3.8.1</t>
  </si>
  <si>
    <t>Investigación Científica</t>
  </si>
  <si>
    <t>Ciencia, Tecnología e Innovación</t>
  </si>
  <si>
    <t>3.8.2</t>
  </si>
  <si>
    <t>Desarrollo Tecnológico</t>
  </si>
  <si>
    <t>3.8.3</t>
  </si>
  <si>
    <t>Servicios Científicos y Tecnológicos</t>
  </si>
  <si>
    <t>3.8.4</t>
  </si>
  <si>
    <t>Innovación</t>
  </si>
  <si>
    <t>3.9.1</t>
  </si>
  <si>
    <t>Comercio, Distribución, Almacenamiento y Depósito</t>
  </si>
  <si>
    <t>Otras Industrias y Otros Asuntos Económicos</t>
  </si>
  <si>
    <t>3.9.2</t>
  </si>
  <si>
    <t>Otras Industrias</t>
  </si>
  <si>
    <t>3.9.3</t>
  </si>
  <si>
    <t>Otros Asuntos Económicos</t>
  </si>
  <si>
    <t>4.1.1</t>
  </si>
  <si>
    <t>Deuda Pública Interna</t>
  </si>
  <si>
    <t>Transacciones de la Deuda Pública / Costo Financiero de la Deuda</t>
  </si>
  <si>
    <t>Otras No Clasificadas en Funciones Anteriores</t>
  </si>
  <si>
    <t>4.1.2</t>
  </si>
  <si>
    <t>Deuda Pública Externa</t>
  </si>
  <si>
    <t>4.2.1</t>
  </si>
  <si>
    <t>Transferencias entre Diferentes Niveles y Ordenes de Gobierno</t>
  </si>
  <si>
    <t>Transferencias, Participaciones y Aportaciones Entre Diferentes Niveles y Órdenes de Gobierno</t>
  </si>
  <si>
    <t>4.2.2</t>
  </si>
  <si>
    <t>Participaciones entre Diferentes Niveles y Ordenes de Gobierno</t>
  </si>
  <si>
    <t>4.2.3</t>
  </si>
  <si>
    <t>Aportaciones entre Diferentes Niveles y Ordenes de Gobierno</t>
  </si>
  <si>
    <t>4.3.1</t>
  </si>
  <si>
    <t>Saneamiento del Sistema Financiero</t>
  </si>
  <si>
    <t>4.3.2</t>
  </si>
  <si>
    <t>Apoyos IPAB</t>
  </si>
  <si>
    <t>4.3.3</t>
  </si>
  <si>
    <t>Banca de Desarrollo</t>
  </si>
  <si>
    <t>4.3.4</t>
  </si>
  <si>
    <t>Apoyo a los programas de reestructura en unidades de inversión (UDIS)</t>
  </si>
  <si>
    <t>4.4.1</t>
  </si>
  <si>
    <t>Adeudos de Ejercicios Fiscales Anteriores</t>
  </si>
  <si>
    <t>MUNICIPIO DE TZITZIO MICHOACÁN</t>
  </si>
  <si>
    <t xml:space="preserve">UNIDAD PROGRAMÁTICA PRESUPUESTARIA  </t>
  </si>
  <si>
    <t xml:space="preserve">UNIDAD  RESPONSABLE  </t>
  </si>
  <si>
    <t xml:space="preserve">PROGRAMA  </t>
  </si>
  <si>
    <t xml:space="preserve">OBJETIVO GENERAL DEL PROGRAMA   </t>
  </si>
  <si>
    <t xml:space="preserve">ORIGEN DEL RECURSO   </t>
  </si>
  <si>
    <t xml:space="preserve">INDICADOR </t>
  </si>
  <si>
    <t xml:space="preserve">UNIDAD DE MEDIDA </t>
  </si>
  <si>
    <t xml:space="preserve">META PROGRAMADA </t>
  </si>
  <si>
    <t xml:space="preserve">IMPORTE AUTORIZADO </t>
  </si>
  <si>
    <t xml:space="preserve">META REALIZADA </t>
  </si>
  <si>
    <t xml:space="preserve">IMPORTE DEVENGADO  </t>
  </si>
  <si>
    <t xml:space="preserve">% DEL CUMPLIMIENTO DE LA META  </t>
  </si>
  <si>
    <t>BENEFICIARIOS</t>
  </si>
  <si>
    <t xml:space="preserve">TIPO </t>
  </si>
  <si>
    <t>CANTIDAD</t>
  </si>
  <si>
    <t>PRESIDENCIA</t>
  </si>
  <si>
    <t>GOBERNACION MUNICIPAL</t>
  </si>
  <si>
    <t>RECURSOS PROPIOS</t>
  </si>
  <si>
    <t>PERSONAS</t>
  </si>
  <si>
    <t>POBLACION EN GENERAL</t>
  </si>
  <si>
    <t>SINDICATURA</t>
  </si>
  <si>
    <t>PATRIMONIO MUNICIPAL Y JUSTICIA</t>
  </si>
  <si>
    <t>EXPEDIENTES</t>
  </si>
  <si>
    <t>REGIDORES</t>
  </si>
  <si>
    <t>LEGISLACION MUNICIPAL</t>
  </si>
  <si>
    <t>PORCENTAJE  DE SESIONES REALIZADAS Y ACUERDOS CUMPLIDOS</t>
  </si>
  <si>
    <t>SECRETARIA</t>
  </si>
  <si>
    <t>GOBERNACION Y POLITICA INTERIOR</t>
  </si>
  <si>
    <t>PORCENTAJE DE ACTIVIDADES OFICIALES ATENDIDAS</t>
  </si>
  <si>
    <t>ENLACE DEL MIGRANTE</t>
  </si>
  <si>
    <t>LOGRAR UNA EFICIENTE ORGANIZACION DE LAS POLITICAS INTERNAS DE LA ADMINISTRACION PUBLICA MUNICIPAL  BASADO EN LA PROFECIONALIZACION PARA BRINDAR UN MEJOR SERVICIO A LA CIUDADANIA</t>
  </si>
  <si>
    <t xml:space="preserve"> TESORERIA</t>
  </si>
  <si>
    <t>HACIENDA MUNICIPAL</t>
  </si>
  <si>
    <t xml:space="preserve">DESARROLLO RURAL </t>
  </si>
  <si>
    <t>GASTOS OPERATIVOS ASUNTOS AGROPECUARIOS</t>
  </si>
  <si>
    <t>OBRAS PUBLICAS</t>
  </si>
  <si>
    <t>URBANISMO Y OBRAS PUBLICAS GASTO CORRIENTE</t>
  </si>
  <si>
    <t>GASTO CORRIENTE</t>
  </si>
  <si>
    <t>SOLICITUDES</t>
  </si>
  <si>
    <t>OBRA PUB AGUA POT POR ADMON Y CONTRATO EN BIENES DE DOM PUB PRIV</t>
  </si>
  <si>
    <t>FEDERAL Y MUNICIPAL</t>
  </si>
  <si>
    <t>OBRA PUB ALCANT DRE Y LET ADMON Y CONT BIEN DOM PUB Y PRIV</t>
  </si>
  <si>
    <t>PORCENTAJE DE CIUDADANOS CARENTES DEL SERVICIO DE DRENAJE</t>
  </si>
  <si>
    <t>CIUDADANOS</t>
  </si>
  <si>
    <t>OBRA PUB URBANIZACION ADMON Y CONT BIEN DOM PUB Y PRIV</t>
  </si>
  <si>
    <t>PORCENTAJE DE POBLACION BENEFICIADA</t>
  </si>
  <si>
    <t>OBRA PUB ELEC RUR Y COL POB ADMON Y CONT BIEN DOM PUB Y PRIV</t>
  </si>
  <si>
    <t>PORCENTAJE DE CIUDADANOS CARENTES DEL SERVICIO</t>
  </si>
  <si>
    <t>OBRA PUB INF BASICA EDUCATIVA ADMON Y CONT BIEN DOM PUB PRIV</t>
  </si>
  <si>
    <t>PORCENTAJE DE ESTUDIANTES BENEFICIADOS</t>
  </si>
  <si>
    <t>ESTUDIANTES</t>
  </si>
  <si>
    <t>SERVICIOS</t>
  </si>
  <si>
    <t>OBRA PUB CONT REHAB PANTEONES ADMON Y CONT BIEN DOM PUB Y P</t>
  </si>
  <si>
    <t>OBRA PUB CAMINOS RURALES ADMON Y CONT BIEN DOM PUB Y PRIV</t>
  </si>
  <si>
    <t>PORCENTAJE DE MANTENIMIENTO Y CONSERVACION DE CAMINOS</t>
  </si>
  <si>
    <t>CAMINOS</t>
  </si>
  <si>
    <t xml:space="preserve"> OBRA PUB PAVIMENTACION CALLES ADMON Y CONT BIEN DOM PUB Y PR</t>
  </si>
  <si>
    <t>PROGRAMA DE FORTALECIMIENTO MUNICIPAL</t>
  </si>
  <si>
    <t>PROYECTOS</t>
  </si>
  <si>
    <t>GASTOS OPERATIVOS DE OBRAS</t>
  </si>
  <si>
    <t xml:space="preserve">PORCENTAJE DE  GASTOS OPERATIVOS DE OBRAS DE CAJA </t>
  </si>
  <si>
    <t xml:space="preserve">DESARROLLO  SOCIAL </t>
  </si>
  <si>
    <t>OFICIALIA MAYOR</t>
  </si>
  <si>
    <t>SERVICIOS MUNICIPALES</t>
  </si>
  <si>
    <t>TENENCIAS</t>
  </si>
  <si>
    <t>JEFATURAS DE TENENCIA</t>
  </si>
  <si>
    <t>SEGURIDAD PUBLICA</t>
  </si>
  <si>
    <t>FEDERAL</t>
  </si>
  <si>
    <t>RECURSO PROPIO</t>
  </si>
  <si>
    <t>PROTECCION CIVÍL</t>
  </si>
  <si>
    <t>DIF MUNICIPAL</t>
  </si>
  <si>
    <t>PORCENTAJE DE  PROGRAMAS ALIMENTARIOS EJECUTADOS</t>
  </si>
  <si>
    <t>PROGRAMAS</t>
  </si>
  <si>
    <t>INSTANCIA DEL ADULTO MAYOR</t>
  </si>
  <si>
    <t>SECRETARÍA DE LA MUJER MUNICIPAL</t>
  </si>
  <si>
    <t>CONTRALORIA</t>
  </si>
  <si>
    <t>DIRECCIÓN DE CULTURA MUNICIPAL</t>
  </si>
  <si>
    <t>MEDIO AMBIENTE</t>
  </si>
  <si>
    <t>GASTOS OPERATIVOS DE ECOLOGIA Y MEDIO AMBIENTE</t>
  </si>
  <si>
    <t>TOTALES</t>
  </si>
  <si>
    <t xml:space="preserve">  _________________________________                                                ________________________________________                           _____________________________                                _________________________________</t>
  </si>
  <si>
    <t>M.A. JOSE NAUNELI PEREZ AVILES</t>
  </si>
  <si>
    <t>C. EMMA EDELMIRA DURAN GARCIA</t>
  </si>
  <si>
    <t xml:space="preserve">             L.I. KARENN KRISTEL SOLIS MIRANDA</t>
  </si>
  <si>
    <t xml:space="preserve">                       </t>
  </si>
  <si>
    <t xml:space="preserve">          LIC. CARLA FAVIOLA CORTES PAZ</t>
  </si>
  <si>
    <t>PRESIDENTE MUNICIPAL</t>
  </si>
  <si>
    <t>SINDICA MUNICIPAL</t>
  </si>
  <si>
    <t xml:space="preserve">     TESORERA MUNICIPAL</t>
  </si>
  <si>
    <t xml:space="preserve">         ENCARGADA DE DESPACHO CONTRALORIA</t>
  </si>
  <si>
    <t>"Bajo protesta de decir verdad, declaramos que este reporte y sus notas son razonablemente correctos, y son responsabilidad del emisor."</t>
  </si>
  <si>
    <t>Instructivo de llenado del anexo número 6</t>
  </si>
  <si>
    <t>Identificador</t>
  </si>
  <si>
    <t>Descripción</t>
  </si>
  <si>
    <t>Enuncie el Nombre oficial del municipio o en su caso del organismo operador</t>
  </si>
  <si>
    <t>Especifique la fecha de inicio del periodo que reportará en formato DD-MMM (01-Ene)</t>
  </si>
  <si>
    <t>Especifique la fecha final del periodo que reportará en formato DD-MMM (31-Mar)</t>
  </si>
  <si>
    <t>Especifique el año del periodo que reportara en formato numérico (2013,2014, 2015)</t>
  </si>
  <si>
    <t>Especifique la Unidad Programática Presupuestaria de la cual depende la Unidad Responsable del Programa</t>
  </si>
  <si>
    <t>Especifique la Unidad Responsable que deberá responder por los resultados del programa</t>
  </si>
  <si>
    <t>Especifique el Nombre Común por el cual se conoce al Programa</t>
  </si>
  <si>
    <t xml:space="preserve">Enuncie el Objetivo general del programa, el cual deberá especifacar claramente el fin al que se desea llegar con la implementación del mismo. </t>
  </si>
  <si>
    <t>Especificar si se trata de recursos de origen Federal, Estatal, Municipal etc.</t>
  </si>
  <si>
    <r>
      <rPr>
        <sz val="11"/>
        <color rgb="FF000000"/>
        <rFont val="Calibri"/>
        <family val="2"/>
      </rPr>
      <t xml:space="preserve">Señalar  la expresión cuantitativa o, en su caso, cualitativa que proporcione un medio sencillo y fiable para </t>
    </r>
    <r>
      <rPr>
        <sz val="11"/>
        <color rgb="FF000000"/>
        <rFont val="Calibri"/>
        <family val="2"/>
      </rPr>
      <t>medir</t>
    </r>
    <r>
      <rPr>
        <sz val="11"/>
        <color rgb="FF000000"/>
        <rFont val="Calibri"/>
        <family val="2"/>
      </rPr>
      <t xml:space="preserve"> logros, reflejar los cambios vinculados con las acciones del programa, monitorear y evaluar sus resultados</t>
    </r>
  </si>
  <si>
    <t>Expresar de manera concreta la forma en que se quiere expresar el resultado de la medición al
aplicar el indicador</t>
  </si>
  <si>
    <t>Señalar el nivel del logro esperado</t>
  </si>
  <si>
    <t>Importe Autorizado Inicial en el Presupuesto de Egresos para el programa específico</t>
  </si>
  <si>
    <t>Señalar el nivel de logro alcanzado</t>
  </si>
  <si>
    <t>Importe del Presupuesto de Egresos en el momento contable Devengado para el programa específico.</t>
  </si>
  <si>
    <t>Expresar de manera porcentual la relación de la meta programada respecto de la meta realizada en los terminos del nivel de logro esperado respecto al alcanzado.</t>
  </si>
  <si>
    <t>Especificar la población objetivo a la cual se dirige el programa. (Adultos, niños, mujeres, servidores públicos, etc).</t>
  </si>
  <si>
    <t>Indicar la cantidad absoluta de beneficiarios</t>
  </si>
  <si>
    <t>Anotar el nombre del Presidente Municipal, y plasmar su firma;</t>
  </si>
  <si>
    <t>Anotar el nombre del Síndico, y plasmar su firma;</t>
  </si>
  <si>
    <t>Anotar el nombre del Tesorero Municipal, y plasmar su firma;</t>
  </si>
  <si>
    <t>Anotar el nombre del Contralor Municipal, y plasmar su firma.</t>
  </si>
  <si>
    <t>PORCENTAJE DE ADEFAS REMANENTE 2021</t>
  </si>
  <si>
    <t>ADEFAS REMANENTE 2021</t>
  </si>
  <si>
    <t>RECURSOS ESTATALES</t>
  </si>
  <si>
    <t>ANEXO 5: INFORME DEL AVANCE PROGRAMÁTICO PRESUPUESTARIO</t>
  </si>
  <si>
    <t>MUNICIPIO:</t>
  </si>
  <si>
    <t>MUNICIPIO DE TZITZIO, MICHOACAN</t>
  </si>
  <si>
    <t>CONSOLIDAR UN GOBIERNO MUNICIPAL EFICAZ, HONESTO Y TRANSPARENTE QUE RINDA CUENTAS Y BRINDE UNA ADECUADA ATENCION Y SOLUCION DE LOS PROBLEMAS PUBLICOS, RESPETANDO Y GARANTIZANDO LOS DERECHOS HUMANOS DE LA POBLACION.</t>
  </si>
  <si>
    <t>PORCENTAJE DE POBLACION BENEFICIADA CON LA GESTION</t>
  </si>
  <si>
    <t>GOBERNACION MUNICIPAL RECURSOS PROPIOS</t>
  </si>
  <si>
    <t>REMANENTE CAJA INGRESOS PROPIOS 2021</t>
  </si>
  <si>
    <t>REMANENTE TRANSFERENCIAS FEDERALES DE LIBRE DISPOSICIÓN 2021</t>
  </si>
  <si>
    <t>TRANSFERENCIAS FEDERALES DE LIBRE DISPOSICIÓN 2021</t>
  </si>
  <si>
    <t>APLICAR LOS RECURSOS DE LAS TRANSFERENCIAS FEDERALES DE LIBRE DISPOSICIÓN 2021 PARA TENER UNA EFICIENCIA EN LA GESTION PUBLICA</t>
  </si>
  <si>
    <t xml:space="preserve">PORCENTAJE DE TRANSFERENCIAS FEDERALES DE LIBRE DISPOSICIÓN 2021 Y EFICIENCIA EN LA GESTION PUBLICA </t>
  </si>
  <si>
    <t>REGULARIZACION DE BIENES MUEBLES E INMUEBLES Y RESOLUCION DE CONFLICTOS</t>
  </si>
  <si>
    <t>PORCENTAJE DE BIENES MUEBLES E INMUEBLES REGULARIZADOS</t>
  </si>
  <si>
    <t>GASTOS DE RESOLUCION DE CONFLICTOS</t>
  </si>
  <si>
    <t>PORCENTAJE DE TRANSFERENCIAS FEDERALES DE LIBRE DISPOSICIÓN 2021 PARA LA RESOLUCION DE CONFLICTOS</t>
  </si>
  <si>
    <t>PORCENTAJE DE ACTIVIDADES REALIZADAS EN LAS DIFERENTES COMISIONES</t>
  </si>
  <si>
    <t>ACTIVIDADES</t>
  </si>
  <si>
    <t>CAJA INGRESOS PROPIOS 2022</t>
  </si>
  <si>
    <t>REALIZAR ACTIVIDADES PARA EL BENEFICIO DE LOS HABITANTES DEL MUNICIPIO</t>
  </si>
  <si>
    <t>PORCENTAJE DE ATENCION A LA CIUDADANIA</t>
  </si>
  <si>
    <t>DOCUMENTOS EXPEDIDOS</t>
  </si>
  <si>
    <t>PORCENTAJE DE PROGRAMAS EN BENEFICIO DEL MIGRANTE</t>
  </si>
  <si>
    <t>BRINDAR INFORMACION Y ASESORIA A LA POBLACION EN LOS PROGRAMAS PARA MIGRANTES</t>
  </si>
  <si>
    <t>LOGRAR UNA EFICIENTE ORGANIZACIÓN DE LAS POLITICAS INTERNAS DE LA ADMINISTRACIÓN PUBLICA MUNICIPAL BASADA EN LA PROFESIONALIZACIÓN PARA BRINDAR UN MEJOR SERVICIO A LA CIUDADANIA.</t>
  </si>
  <si>
    <t>REMANENTE SECRETARIA CAJA INGRESOS PROPIOS 2021</t>
  </si>
  <si>
    <t>REMANENTE TRANSFERENCIAS FEDERALES DE LIBRE DISPOSICIÓN 2022</t>
  </si>
  <si>
    <t>IMPLEMENTAR MECANISMOS PARA AUMENTAR LA RECAUDACION Y EJECUTAR EL GASTO DE UNA MANERA EFICAZ Y TRANSPARENCTE</t>
  </si>
  <si>
    <t>PORCENTAJE DE INFORMES TRIMESTRALES ENTREGADOS</t>
  </si>
  <si>
    <t>INFORMES</t>
  </si>
  <si>
    <t>REMANENTE  CAJA INGRESOS PROPIOS 2021</t>
  </si>
  <si>
    <t>ADEFAS DE REMANTE DE PARTICIPACIONES FEDERALES DE LIBRE DISP</t>
  </si>
  <si>
    <t>REMANTE DE PARTICIPACIONES FEDERALES DE LIBRE DISP</t>
  </si>
  <si>
    <t>ADEFAS REMANENTE DEL FONDO IV</t>
  </si>
  <si>
    <t>REMANENTE DEL FONDO IV</t>
  </si>
  <si>
    <t>PORCENTAJE DE ADEFAS REMANENTE DE FONDO IV 2021</t>
  </si>
  <si>
    <t>ADEFAS REMANENTE DE FONDO IV 2021</t>
  </si>
  <si>
    <t>REMANENTE DE TRANSFERENCIAS ESTATALES DE LIB DISPOSICION</t>
  </si>
  <si>
    <t>PORCENTAJE DE TRANSFERENCIAS ESTATALES DE LIB DISPOSICION</t>
  </si>
  <si>
    <t>TRANSFERENCIAS ESTATALES DE LIB DISPOSICION</t>
  </si>
  <si>
    <t>LOGRAR LA IMPLEMENTACION DE LOS PROYECTOS PROGRAMADOS DURANTE EL PERIODO</t>
  </si>
  <si>
    <t>PORCENTAJE DE PROGRAMAS EJECUTADOS EN EL PERIODO</t>
  </si>
  <si>
    <t>CAPACITACION CONSTANTE EN LOS FUNCIONARIOS PUBLICOS</t>
  </si>
  <si>
    <t>PORCENTAJE DE CALIDAD EN ATENCION A LOS CIUDADANOS</t>
  </si>
  <si>
    <t>CONSTRUIR, REHABILITAR, DAR MANTENIMIENTO Y EQUIPAMIENTO A LA INFRAESTRUCTURA DEL AGUA POTABLE</t>
  </si>
  <si>
    <t>GASTOS OPERATIVOS DE OBRAS RECURSOS PROPIOS DE CAJA</t>
  </si>
  <si>
    <t>FEDERAL  Y MUNICIPAL</t>
  </si>
  <si>
    <t>FEDERAL, Y MUNICIPAL</t>
  </si>
  <si>
    <t>PORCENTAJE DE CIUDADANOS CARENTES DEL SERVICIO DE AGUA POTABLE</t>
  </si>
  <si>
    <t>CONTRUCCION Y REHABILITACION DE LA LINEA DE DRENAJES EN EL MUNICIPIO DE TZITZIO</t>
  </si>
  <si>
    <t>CIUDADANOS CARENTES DE SERVICIO</t>
  </si>
  <si>
    <t>PAVIMENTACION DE LAS CALLES FALTANTES Y LA REHABILITACION DE LAS ACTUALES EN TZITZIO</t>
  </si>
  <si>
    <t>POBLACION</t>
  </si>
  <si>
    <t>CONSTRUCCION DE LA INFRAESTRUCTURA ELECTRICA RURAL</t>
  </si>
  <si>
    <t>CONSTRUCCION DE LA INFRAESTRUCTURA DEPORTIVA-EDUCATIVA MEDIANTE LA CONSTRUCCION DE TECHUMBRES</t>
  </si>
  <si>
    <t>REHABILITAR, MEJORAR Y DAR MANTENIMIENTO A PANTEONES</t>
  </si>
  <si>
    <t>PORCENTAJE DE PANTEONES REHABILITADOS</t>
  </si>
  <si>
    <t>PANTEONES</t>
  </si>
  <si>
    <t>REHABILITACION DE CAMINOS RURALES EN EL MUNICIPIO DE TZITZIO</t>
  </si>
  <si>
    <t>PORCENTAJE DE REMANENTE CAJA INGRESOS PROPIOS 2021</t>
  </si>
  <si>
    <t>PORCENTAJE DE REMANENTE TRANSFERENCIAS FEDERALES DE LIBRE DISPOSICIÓN 2021</t>
  </si>
  <si>
    <t>DESARROLLO SOCIAL</t>
  </si>
  <si>
    <t>OFRECER ATENCION A LA CIUDADANIA DE MANERA ADECUADA</t>
  </si>
  <si>
    <t>PORCENTAJE DE SOLICITUDES ATENDIDAS</t>
  </si>
  <si>
    <t>REMANENTE TENENCIA CAJA INGRESOS PROPIOS 2021</t>
  </si>
  <si>
    <t>REMANENTE TENENCIAS TRANSFERENCIAS FEDERALES DE LIBRE DISPOSI</t>
  </si>
  <si>
    <t>DISMINUIR LA POBREZA MEDIANTE PROGRAMAS Y ACCIONES SOCIALES EN BENEFICIO DE LA POBLACION A SI COMO BRINDAR SERVICIOS PUBLICOS MUNICIPALES DE CALIDAD</t>
  </si>
  <si>
    <t>PORCENTAJE DE PROGRAMAS IMPLEMENTADOS</t>
  </si>
  <si>
    <t>PORCENTAJE DE INGRESOS PROPIOS 2022</t>
  </si>
  <si>
    <t>INGRESOS</t>
  </si>
  <si>
    <t>APLICACION DEL FORTALECIMIENTO</t>
  </si>
  <si>
    <t>TRANSFERENCIAS FEDERALES DE LIBRE DISPOSICION 2022</t>
  </si>
  <si>
    <t>REMANENTE DE FONDO IV 2021</t>
  </si>
  <si>
    <t>REMANENTE DE TRANSFERENCIAS ESTATALES DE LIBRE DISPOSICION</t>
  </si>
  <si>
    <t>REDUCCION DE LA INCIDENCIA DELICTIVA</t>
  </si>
  <si>
    <t>PORCENTAJE DE DELITOS EN EL MUNICIPIO DURANTE EL PERIODO 2022</t>
  </si>
  <si>
    <t>DELITOS</t>
  </si>
  <si>
    <t>PORCENTAJE DE DELITOS EN EL MUNICIPIO DURANTE EL PERIODO 2023</t>
  </si>
  <si>
    <t>PORCENTAJE DE DELITOS EN EL MUNICIPIO DURANTE EL PERIODO 2024</t>
  </si>
  <si>
    <t>PORCENTAJE DE DELITOS EN EL MUNICIPIO DURANTE EL PERIODO 2025</t>
  </si>
  <si>
    <t>PORCENTAJE DE DELITOS EN EL MUNICIPIO DURANTE EL PERIODO 2026</t>
  </si>
  <si>
    <t>PORCENTAJE DE DELITOS EN EL MUNICIPIO DURANTE EL PERIODO 2027</t>
  </si>
  <si>
    <t>REMANENTE TRASFERENCIAS FEDERALES DE LIBRE DISPOSICIÓN 2021</t>
  </si>
  <si>
    <t>REMANENTE FONDO IV 2021</t>
  </si>
  <si>
    <t>RESPUESTA DE AYUDA A LAS PERSONAS EN RIESGO O VICTIMAS DE UN SINIESTRO, CONTINGENCIA, DESASTRE O EN LA SALUD DE LA POBLACION</t>
  </si>
  <si>
    <t>PORCENTAJE DE SOLICITUDES ATENDIDAS A LA POBLACION</t>
  </si>
  <si>
    <t>SISTEMA DIF MUNICIPAL</t>
  </si>
  <si>
    <t>REMANENTE ADULTO MAYOR CAJA INGRESOS PROPIOS 2021</t>
  </si>
  <si>
    <t>REMANENTE PARTICIPACIONES ESTATALES DE LIBRE DISPOSICIÓN 2021</t>
  </si>
  <si>
    <t>APLICAR LOS PROGRAMAS ALIMENTARIOS EN LAS DIFERENTES AREAS EN LAS QUE SE REQUIERE BRINDAR ATENCION SOCIAL A LA POBLACION VULNERABLE</t>
  </si>
  <si>
    <t>PORCENTAJE DE SOLICITUDES RECIBIDAS</t>
  </si>
  <si>
    <t>EJECUTAR LAS ACCIONES DE PROTECCION Y ALIMENTACION EN LOS ADULTOS MAYORES Y PERSONAS CON DISCAPACIDAD</t>
  </si>
  <si>
    <t>PORCENTAJE DE ACCIONES REALIZADAS</t>
  </si>
  <si>
    <t>ACCIONES</t>
  </si>
  <si>
    <t>SECRETARIA DE LA MUJER MUNICIPAL Y GRUPOS VULNERABLES</t>
  </si>
  <si>
    <t>MEJORAR LAS CONDICIONES Y LA CALIDAD DE VIDA DE LAS PERSONAS EN SITUACIONES DE VULNERABILIDAD</t>
  </si>
  <si>
    <t>PORCENTAJE DE CALIDAD DE VIDA DE LAS PERSONAS</t>
  </si>
  <si>
    <t>CONTROL INTERNO</t>
  </si>
  <si>
    <t>REALIZAR AUDITORIAS INTERNAS DE CALIDAD, ASI COMO LA IMPLEMENTACION DE ESTARTEGIAS Y/O HERRAMIENTAS COMO ENCUESTAS, BUZON DE QUEJAS O SUGERENCIAS</t>
  </si>
  <si>
    <t>PORCENTAJE DE EVALUACIONES REALIZADAS</t>
  </si>
  <si>
    <t>DIRECCION DE CULTURA MUNICIPAL</t>
  </si>
  <si>
    <t>IMPARTIR CURSOS PARA MEJORAR LA EDUCACION Y EL FUTURO DE NIÑOS, JOVENES, ADULTOS Y PERSONAS VULNERABLES</t>
  </si>
  <si>
    <t>PORCENTAJE DE CURSOS Y ACTIVIDADES REALIZADAS</t>
  </si>
  <si>
    <t>CURSOS Y ACTIVIDADES</t>
  </si>
  <si>
    <t>CONCIENTIZACION DEL CUIDADO DEL MEDIO AMBIENTE ENTRE LA POBLACION CIVIL Y LA DISMINUCION DE LA CONTAMIENACION DEL MUNICIPIO</t>
  </si>
  <si>
    <t>PORCNTAJE DE ACTIVIDADES REALIZADAS</t>
  </si>
  <si>
    <t>PROGRAMA BRIGADAS DE PROTECCION FORESTAL EN INCENDIOS FORESTA</t>
  </si>
  <si>
    <t>ACTIVIDADES ECONOMICAS Y EDUCATIVAS</t>
  </si>
  <si>
    <t>SECRETARIA DE ECONOMIA</t>
  </si>
  <si>
    <t>CONTRIBUIR A ELEVAR LA CALIDAD Y LA COBERTURA DE LA EDUCACION EN EL MUNICIPIO</t>
  </si>
  <si>
    <t>PORCENTAJE DE COBERTURA EN EDUCACION DEL MUNICIPIO</t>
  </si>
  <si>
    <t>PORCENTAJE DE DEPARTAMENTO</t>
  </si>
  <si>
    <t xml:space="preserve">DEPARTAMENTOS </t>
  </si>
  <si>
    <t>EQUIPAMIENTO Y REHABILITACION DE LAS INSTALACIONES GUBERNAMENTALES</t>
  </si>
  <si>
    <t>MUJERES</t>
  </si>
  <si>
    <t>RECURSOS FEDERALES Y MUNICIPALES</t>
  </si>
  <si>
    <t>PARTICIPACIONES ESTATALES DE LIBRE DISPOSICIOB</t>
  </si>
  <si>
    <t>PARTICIPACIONES ESTATALES DE LIB DISPOSICION</t>
  </si>
  <si>
    <t>PORCENTAJE DE PARCTICIPACIONES ESTATALES DE LIB DISPOSICION</t>
  </si>
  <si>
    <t>PORCENTAJE DE INGRESOS DE CAJA PROPIOS 2022</t>
  </si>
  <si>
    <t>INGRESOS PROPIOS CAJA 2022</t>
  </si>
  <si>
    <t>SERVICIOS MUNICIPALES PARTICIPACIONES ESTATALES DE LIBRE DISP</t>
  </si>
  <si>
    <t>ESTATAL</t>
  </si>
  <si>
    <t>PORCENTAJE DE SERVICIOS MUNICIPALES PARTICIPACIONES ESTATALES DE LIBRE DISP</t>
  </si>
  <si>
    <t>DEL 01 DE ENERO AL 30 DE SEPTIEMBRE DEL 2022</t>
  </si>
  <si>
    <t>PROGRAMA DE DESARROLLO INSTITUCIONAL (PRODIM)</t>
  </si>
  <si>
    <t>FONDO III</t>
  </si>
  <si>
    <t>OBRA PUB ALUMB PUB ADMON Y CONT BIEN DOM PUB Y PRIV</t>
  </si>
  <si>
    <t>PARTICIPACIONES ESTATALES DE LIBRE DISPOSICION</t>
  </si>
  <si>
    <t>PROGRAMA DESARROLLO INSTITUCIONAL (PRODIM)</t>
  </si>
  <si>
    <t>PARTICIPACIONES ESTATALES DE LIBRE DISPOSICION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</si>
</sst>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$&quot;* #,##0.00_-;\-&quot;$&quot;* #,##0.00_-;_-&quot;$&quot;* &quot;-&quot;??_-;_-@"/>
    <numFmt numFmtId="165" formatCode="_-* #,##0.00_-;\-* #,##0.00_-;_-* &quot;-&quot;??_-;_-@"/>
    <numFmt numFmtId="166" formatCode="&quot;$&quot;#,##0.00"/>
  </numFmts>
  <fonts count="21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b/>
      <sz val="10"/>
      <color rgb="FF000000"/>
      <name val="Arial Narrow"/>
      <family val="2"/>
    </font>
    <font>
      <b/>
      <sz val="9"/>
      <color rgb="FF000000"/>
      <name val="Arial Narrow"/>
      <family val="2"/>
    </font>
    <font>
      <sz val="10"/>
      <color rgb="FF000000"/>
      <name val="Arial Narrow"/>
      <family val="2"/>
    </font>
    <font>
      <b/>
      <sz val="9"/>
      <color rgb="FF000000"/>
      <name val="Arial"/>
      <family val="2"/>
    </font>
    <font>
      <sz val="11"/>
      <name val="Calibri"/>
      <family val="2"/>
    </font>
    <font>
      <b/>
      <sz val="8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FF0000"/>
      <name val="Calibri"/>
      <family val="2"/>
    </font>
    <font>
      <sz val="9"/>
      <color rgb="FF000000"/>
      <name val="Arial Narrow"/>
      <family val="2"/>
    </font>
    <font>
      <sz val="7"/>
      <color rgb="FF000000"/>
      <name val="Arial Narrow"/>
      <family val="2"/>
    </font>
    <font>
      <b/>
      <sz val="18"/>
      <color rgb="FF000000"/>
      <name val="Calibri"/>
      <family val="2"/>
    </font>
    <font>
      <b/>
      <sz val="10"/>
      <name val="Arial Narrow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1"/>
      <color rgb="FF000000"/>
      <name val="Calibri"/>
    </font>
    <font>
      <b/>
      <sz val="11"/>
      <color rgb="FF000000"/>
      <name val="Arial Narrow"/>
      <family val="2"/>
    </font>
    <font>
      <sz val="8"/>
      <color rgb="FF000000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indexed="64"/>
      </bottom>
      <diagonal/>
    </border>
    <border>
      <left style="thin">
        <color theme="0" tint="-0.2499465926084170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11">
    <xf numFmtId="0" fontId="0" fillId="0" borderId="0" xfId="0" applyFont="1" applyAlignment="1"/>
    <xf numFmtId="0" fontId="1" fillId="2" borderId="1" xfId="0" applyFont="1" applyFill="1" applyBorder="1"/>
    <xf numFmtId="0" fontId="0" fillId="2" borderId="2" xfId="0" applyFont="1" applyFill="1" applyBorder="1"/>
    <xf numFmtId="0" fontId="0" fillId="2" borderId="1" xfId="0" applyFont="1" applyFill="1" applyBorder="1"/>
    <xf numFmtId="0" fontId="2" fillId="0" borderId="0" xfId="0" applyFont="1" applyAlignment="1">
      <alignment horizontal="center" vertical="center"/>
    </xf>
    <xf numFmtId="0" fontId="0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 vertical="center"/>
    </xf>
    <xf numFmtId="0" fontId="0" fillId="0" borderId="4" xfId="0" applyFont="1" applyBorder="1"/>
    <xf numFmtId="0" fontId="0" fillId="0" borderId="0" xfId="0" applyFont="1" applyAlignment="1">
      <alignment horizontal="right"/>
    </xf>
    <xf numFmtId="164" fontId="10" fillId="0" borderId="0" xfId="0" applyNumberFormat="1" applyFont="1"/>
    <xf numFmtId="0" fontId="1" fillId="0" borderId="0" xfId="0" applyFont="1"/>
    <xf numFmtId="0" fontId="5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49" fontId="4" fillId="0" borderId="0" xfId="0" applyNumberFormat="1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2" borderId="2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center"/>
    </xf>
    <xf numFmtId="0" fontId="0" fillId="0" borderId="12" xfId="0" applyFont="1" applyBorder="1"/>
    <xf numFmtId="0" fontId="0" fillId="0" borderId="5" xfId="0" applyFont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0" borderId="4" xfId="0" applyFont="1" applyBorder="1" applyAlignment="1">
      <alignment vertical="center" wrapText="1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wrapText="1"/>
    </xf>
    <xf numFmtId="0" fontId="0" fillId="0" borderId="0" xfId="0" applyFont="1" applyAlignment="1"/>
    <xf numFmtId="0" fontId="0" fillId="0" borderId="0" xfId="0" applyFont="1" applyAlignment="1"/>
    <xf numFmtId="164" fontId="6" fillId="0" borderId="2" xfId="0" applyNumberFormat="1" applyFont="1" applyBorder="1" applyAlignment="1">
      <alignment horizontal="right"/>
    </xf>
    <xf numFmtId="0" fontId="4" fillId="4" borderId="8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18" fillId="0" borderId="0" xfId="0" applyFont="1"/>
    <xf numFmtId="0" fontId="18" fillId="0" borderId="0" xfId="0" applyFont="1" applyFill="1"/>
    <xf numFmtId="0" fontId="3" fillId="0" borderId="0" xfId="0" applyFont="1" applyFill="1"/>
    <xf numFmtId="0" fontId="16" fillId="0" borderId="0" xfId="0" applyFont="1" applyFill="1" applyAlignment="1">
      <alignment horizontal="left" vertical="center"/>
    </xf>
    <xf numFmtId="0" fontId="0" fillId="0" borderId="0" xfId="0" applyFont="1" applyFill="1" applyAlignment="1">
      <alignment wrapText="1"/>
    </xf>
    <xf numFmtId="0" fontId="12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/>
    <xf numFmtId="0" fontId="4" fillId="4" borderId="21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wrapText="1"/>
    </xf>
    <xf numFmtId="0" fontId="8" fillId="0" borderId="23" xfId="0" applyFont="1" applyBorder="1"/>
    <xf numFmtId="0" fontId="8" fillId="0" borderId="23" xfId="0" applyFont="1" applyBorder="1" applyAlignment="1">
      <alignment wrapText="1"/>
    </xf>
    <xf numFmtId="0" fontId="8" fillId="0" borderId="23" xfId="0" applyFont="1" applyBorder="1" applyAlignment="1">
      <alignment horizontal="center" wrapText="1"/>
    </xf>
    <xf numFmtId="0" fontId="6" fillId="0" borderId="23" xfId="0" applyFont="1" applyBorder="1" applyAlignment="1">
      <alignment vertical="center" wrapText="1"/>
    </xf>
    <xf numFmtId="166" fontId="9" fillId="0" borderId="23" xfId="0" applyNumberFormat="1" applyFont="1" applyBorder="1" applyAlignment="1">
      <alignment horizontal="right" vertical="top" wrapText="1"/>
    </xf>
    <xf numFmtId="0" fontId="6" fillId="0" borderId="23" xfId="0" applyFont="1" applyBorder="1" applyAlignment="1">
      <alignment horizontal="center"/>
    </xf>
    <xf numFmtId="10" fontId="6" fillId="0" borderId="23" xfId="0" applyNumberFormat="1" applyFont="1" applyBorder="1"/>
    <xf numFmtId="0" fontId="6" fillId="0" borderId="23" xfId="0" applyFont="1" applyBorder="1"/>
    <xf numFmtId="0" fontId="6" fillId="0" borderId="24" xfId="0" applyFont="1" applyBorder="1" applyAlignment="1">
      <alignment horizontal="center"/>
    </xf>
    <xf numFmtId="0" fontId="19" fillId="0" borderId="25" xfId="0" applyFont="1" applyFill="1" applyBorder="1" applyAlignment="1">
      <alignment horizontal="left" vertical="top" wrapText="1"/>
    </xf>
    <xf numFmtId="0" fontId="19" fillId="0" borderId="26" xfId="0" applyFont="1" applyBorder="1" applyAlignment="1">
      <alignment horizontal="left" vertical="top" wrapText="1"/>
    </xf>
    <xf numFmtId="4" fontId="19" fillId="0" borderId="26" xfId="0" applyNumberFormat="1" applyFont="1" applyBorder="1" applyAlignment="1">
      <alignment horizontal="left" vertical="top" wrapText="1"/>
    </xf>
    <xf numFmtId="10" fontId="19" fillId="0" borderId="26" xfId="0" applyNumberFormat="1" applyFont="1" applyBorder="1" applyAlignment="1">
      <alignment horizontal="left" vertical="top" wrapText="1"/>
    </xf>
    <xf numFmtId="0" fontId="19" fillId="0" borderId="27" xfId="0" applyNumberFormat="1" applyFont="1" applyBorder="1" applyAlignment="1">
      <alignment horizontal="left" vertical="top" wrapText="1"/>
    </xf>
    <xf numFmtId="0" fontId="19" fillId="0" borderId="28" xfId="0" applyFont="1" applyFill="1" applyBorder="1" applyAlignment="1">
      <alignment horizontal="left" vertical="top" wrapText="1"/>
    </xf>
    <xf numFmtId="0" fontId="19" fillId="0" borderId="19" xfId="0" applyFont="1" applyBorder="1" applyAlignment="1">
      <alignment horizontal="left" vertical="top" wrapText="1"/>
    </xf>
    <xf numFmtId="4" fontId="19" fillId="0" borderId="19" xfId="0" applyNumberFormat="1" applyFont="1" applyBorder="1" applyAlignment="1">
      <alignment horizontal="left" vertical="top" wrapText="1"/>
    </xf>
    <xf numFmtId="10" fontId="19" fillId="0" borderId="19" xfId="0" applyNumberFormat="1" applyFont="1" applyBorder="1" applyAlignment="1">
      <alignment horizontal="left" vertical="top" wrapText="1"/>
    </xf>
    <xf numFmtId="0" fontId="19" fillId="0" borderId="29" xfId="0" applyNumberFormat="1" applyFont="1" applyBorder="1" applyAlignment="1">
      <alignment horizontal="left" vertical="top" wrapText="1"/>
    </xf>
    <xf numFmtId="0" fontId="19" fillId="0" borderId="29" xfId="0" applyFont="1" applyBorder="1" applyAlignment="1">
      <alignment horizontal="left" vertical="top" wrapText="1"/>
    </xf>
    <xf numFmtId="0" fontId="19" fillId="0" borderId="19" xfId="0" applyFont="1" applyFill="1" applyBorder="1" applyAlignment="1">
      <alignment horizontal="left" vertical="top" wrapText="1"/>
    </xf>
    <xf numFmtId="10" fontId="19" fillId="0" borderId="19" xfId="0" applyNumberFormat="1" applyFont="1" applyFill="1" applyBorder="1" applyAlignment="1">
      <alignment horizontal="left" vertical="top" wrapText="1"/>
    </xf>
    <xf numFmtId="0" fontId="19" fillId="0" borderId="29" xfId="0" applyFont="1" applyFill="1" applyBorder="1" applyAlignment="1">
      <alignment horizontal="left" vertical="top" wrapText="1"/>
    </xf>
    <xf numFmtId="3" fontId="19" fillId="0" borderId="29" xfId="0" applyNumberFormat="1" applyFont="1" applyBorder="1" applyAlignment="1">
      <alignment horizontal="left" vertical="top" wrapText="1"/>
    </xf>
    <xf numFmtId="165" fontId="19" fillId="0" borderId="19" xfId="0" applyNumberFormat="1" applyFont="1" applyBorder="1" applyAlignment="1">
      <alignment horizontal="left" vertical="top" wrapText="1"/>
    </xf>
    <xf numFmtId="0" fontId="20" fillId="0" borderId="19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4" fontId="19" fillId="3" borderId="19" xfId="0" applyNumberFormat="1" applyFont="1" applyFill="1" applyBorder="1" applyAlignment="1">
      <alignment horizontal="left" vertical="top" wrapText="1"/>
    </xf>
    <xf numFmtId="49" fontId="19" fillId="0" borderId="19" xfId="0" applyNumberFormat="1" applyFont="1" applyBorder="1" applyAlignment="1">
      <alignment horizontal="left" vertical="top" wrapText="1"/>
    </xf>
    <xf numFmtId="0" fontId="19" fillId="0" borderId="30" xfId="0" applyFont="1" applyFill="1" applyBorder="1" applyAlignment="1">
      <alignment horizontal="left" vertical="top" wrapText="1"/>
    </xf>
    <xf numFmtId="0" fontId="19" fillId="0" borderId="31" xfId="0" applyFont="1" applyBorder="1" applyAlignment="1">
      <alignment horizontal="left" vertical="top" wrapText="1"/>
    </xf>
    <xf numFmtId="49" fontId="19" fillId="0" borderId="31" xfId="0" applyNumberFormat="1" applyFont="1" applyBorder="1" applyAlignment="1">
      <alignment horizontal="left" vertical="top" wrapText="1"/>
    </xf>
    <xf numFmtId="4" fontId="19" fillId="0" borderId="31" xfId="0" applyNumberFormat="1" applyFont="1" applyBorder="1" applyAlignment="1">
      <alignment horizontal="left" vertical="top" wrapText="1"/>
    </xf>
    <xf numFmtId="10" fontId="19" fillId="0" borderId="31" xfId="0" applyNumberFormat="1" applyFont="1" applyBorder="1" applyAlignment="1">
      <alignment horizontal="left" vertical="top" wrapText="1"/>
    </xf>
    <xf numFmtId="0" fontId="19" fillId="0" borderId="32" xfId="0" applyFont="1" applyBorder="1" applyAlignment="1">
      <alignment horizontal="left" vertical="top" wrapText="1"/>
    </xf>
    <xf numFmtId="9" fontId="19" fillId="0" borderId="33" xfId="1" applyFont="1" applyBorder="1" applyAlignment="1">
      <alignment horizontal="left" vertical="top" wrapText="1"/>
    </xf>
    <xf numFmtId="9" fontId="19" fillId="0" borderId="19" xfId="1" applyFont="1" applyBorder="1" applyAlignment="1">
      <alignment horizontal="left" vertical="top" wrapText="1"/>
    </xf>
    <xf numFmtId="4" fontId="19" fillId="0" borderId="19" xfId="0" applyNumberFormat="1" applyFont="1" applyFill="1" applyBorder="1" applyAlignment="1">
      <alignment horizontal="left" vertical="top" wrapText="1"/>
    </xf>
    <xf numFmtId="9" fontId="19" fillId="0" borderId="19" xfId="1" applyFont="1" applyFill="1" applyBorder="1" applyAlignment="1">
      <alignment horizontal="left" vertical="top" wrapText="1"/>
    </xf>
    <xf numFmtId="0" fontId="0" fillId="0" borderId="0" xfId="0" applyFont="1" applyAlignment="1"/>
    <xf numFmtId="0" fontId="19" fillId="0" borderId="31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wrapText="1"/>
    </xf>
    <xf numFmtId="0" fontId="8" fillId="0" borderId="2" xfId="0" applyFont="1" applyBorder="1"/>
    <xf numFmtId="0" fontId="8" fillId="0" borderId="2" xfId="0" applyFont="1" applyBorder="1" applyAlignment="1">
      <alignment wrapText="1"/>
    </xf>
    <xf numFmtId="0" fontId="8" fillId="0" borderId="2" xfId="0" applyFont="1" applyBorder="1" applyAlignment="1">
      <alignment horizontal="center" wrapText="1"/>
    </xf>
    <xf numFmtId="0" fontId="6" fillId="0" borderId="2" xfId="0" applyFont="1" applyBorder="1" applyAlignment="1">
      <alignment vertical="center" wrapText="1"/>
    </xf>
    <xf numFmtId="166" fontId="9" fillId="0" borderId="2" xfId="0" applyNumberFormat="1" applyFont="1" applyBorder="1" applyAlignment="1">
      <alignment horizontal="right" vertical="top" wrapText="1"/>
    </xf>
    <xf numFmtId="0" fontId="6" fillId="0" borderId="2" xfId="0" applyFont="1" applyBorder="1" applyAlignment="1">
      <alignment horizontal="center"/>
    </xf>
    <xf numFmtId="10" fontId="6" fillId="0" borderId="2" xfId="0" applyNumberFormat="1" applyFont="1" applyBorder="1"/>
    <xf numFmtId="0" fontId="6" fillId="0" borderId="2" xfId="0" applyFont="1" applyBorder="1"/>
    <xf numFmtId="0" fontId="0" fillId="0" borderId="0" xfId="0" applyFont="1" applyAlignment="1"/>
    <xf numFmtId="0" fontId="3" fillId="0" borderId="0" xfId="0" applyFont="1" applyAlignment="1">
      <alignment horizontal="center"/>
    </xf>
    <xf numFmtId="0" fontId="0" fillId="0" borderId="0" xfId="0" applyFont="1" applyAlignment="1"/>
    <xf numFmtId="0" fontId="4" fillId="4" borderId="17" xfId="0" applyFont="1" applyFill="1" applyBorder="1" applyAlignment="1">
      <alignment horizontal="center" wrapText="1"/>
    </xf>
    <xf numFmtId="0" fontId="7" fillId="4" borderId="18" xfId="0" applyFont="1" applyFill="1" applyBorder="1"/>
    <xf numFmtId="0" fontId="4" fillId="4" borderId="16" xfId="0" applyFont="1" applyFill="1" applyBorder="1" applyAlignment="1">
      <alignment horizontal="center" vertical="center" wrapText="1"/>
    </xf>
    <xf numFmtId="0" fontId="7" fillId="4" borderId="9" xfId="0" applyFont="1" applyFill="1" applyBorder="1"/>
    <xf numFmtId="0" fontId="4" fillId="0" borderId="0" xfId="0" applyFont="1" applyAlignment="1">
      <alignment horizontal="center"/>
    </xf>
    <xf numFmtId="0" fontId="4" fillId="0" borderId="15" xfId="0" applyFont="1" applyFill="1" applyBorder="1" applyAlignment="1">
      <alignment horizontal="center" vertical="center" wrapText="1"/>
    </xf>
    <xf numFmtId="0" fontId="7" fillId="0" borderId="20" xfId="0" applyFont="1" applyFill="1" applyBorder="1"/>
    <xf numFmtId="49" fontId="4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7" fillId="0" borderId="13" xfId="0" applyFont="1" applyBorder="1"/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0</xdr:colOff>
      <xdr:row>1</xdr:row>
      <xdr:rowOff>0</xdr:rowOff>
    </xdr:from>
    <xdr:ext cx="1123950" cy="695325"/>
    <xdr:sp macro="" textlink="">
      <xdr:nvSpPr>
        <xdr:cNvPr id="2" name="3 CuadroText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0810875" y="228600"/>
          <a:ext cx="1123950" cy="7810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/>
        </a:p>
      </xdr:txBody>
    </xdr:sp>
    <xdr:clientData fLocksWithSheet="0"/>
  </xdr:oneCellAnchor>
  <xdr:oneCellAnchor>
    <xdr:from>
      <xdr:col>11</xdr:col>
      <xdr:colOff>990600</xdr:colOff>
      <xdr:row>0</xdr:row>
      <xdr:rowOff>66675</xdr:rowOff>
    </xdr:from>
    <xdr:ext cx="1133475" cy="742950"/>
    <xdr:pic>
      <xdr:nvPicPr>
        <xdr:cNvPr id="3" name="image1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82225" y="66675"/>
          <a:ext cx="1133475" cy="7429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2"/>
  <sheetViews>
    <sheetView workbookViewId="0"/>
  </sheetViews>
  <sheetFormatPr baseColWidth="10" defaultColWidth="14.42578125" defaultRowHeight="15" customHeight="1" x14ac:dyDescent="0.25"/>
  <cols>
    <col min="1" max="1" width="14.85546875" customWidth="1"/>
    <col min="2" max="2" width="65.7109375" customWidth="1"/>
    <col min="3" max="3" width="86.85546875" customWidth="1"/>
    <col min="4" max="4" width="42.28515625" customWidth="1"/>
    <col min="5" max="6" width="11.42578125" customWidth="1"/>
    <col min="7" max="11" width="9.140625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3</v>
      </c>
      <c r="E1" s="2"/>
      <c r="F1" s="2"/>
      <c r="G1" s="2"/>
      <c r="H1" s="2"/>
      <c r="I1" s="2"/>
      <c r="J1" s="2"/>
      <c r="K1" s="2"/>
    </row>
    <row r="2" spans="1:11" x14ac:dyDescent="0.25">
      <c r="A2" s="3" t="s">
        <v>4</v>
      </c>
      <c r="B2" s="3" t="s">
        <v>5</v>
      </c>
      <c r="C2" s="3" t="s">
        <v>5</v>
      </c>
      <c r="D2" s="3" t="s">
        <v>6</v>
      </c>
      <c r="E2" s="2"/>
      <c r="F2" s="2"/>
      <c r="G2" s="2"/>
      <c r="H2" s="2"/>
      <c r="I2" s="2"/>
      <c r="J2" s="2"/>
      <c r="K2" s="2"/>
    </row>
    <row r="3" spans="1:11" x14ac:dyDescent="0.25">
      <c r="A3" s="3" t="s">
        <v>7</v>
      </c>
      <c r="B3" s="3" t="s">
        <v>8</v>
      </c>
      <c r="C3" s="3" t="s">
        <v>5</v>
      </c>
      <c r="D3" s="3" t="s">
        <v>6</v>
      </c>
      <c r="E3" s="2"/>
      <c r="F3" s="2"/>
      <c r="G3" s="2"/>
      <c r="H3" s="2"/>
      <c r="I3" s="2"/>
      <c r="J3" s="2"/>
      <c r="K3" s="2"/>
    </row>
    <row r="4" spans="1:11" x14ac:dyDescent="0.25">
      <c r="A4" s="3" t="s">
        <v>9</v>
      </c>
      <c r="B4" s="3" t="s">
        <v>10</v>
      </c>
      <c r="C4" s="3" t="s">
        <v>11</v>
      </c>
      <c r="D4" s="3" t="s">
        <v>6</v>
      </c>
      <c r="E4" s="2"/>
      <c r="F4" s="2"/>
      <c r="G4" s="2"/>
      <c r="H4" s="2"/>
      <c r="I4" s="2"/>
      <c r="J4" s="2"/>
      <c r="K4" s="2"/>
    </row>
    <row r="5" spans="1:11" x14ac:dyDescent="0.25">
      <c r="A5" s="3" t="s">
        <v>12</v>
      </c>
      <c r="B5" s="3" t="s">
        <v>13</v>
      </c>
      <c r="C5" s="3" t="s">
        <v>11</v>
      </c>
      <c r="D5" s="3" t="s">
        <v>6</v>
      </c>
      <c r="E5" s="2"/>
      <c r="F5" s="2"/>
      <c r="G5" s="2"/>
      <c r="H5" s="2"/>
      <c r="I5" s="2"/>
      <c r="J5" s="2"/>
      <c r="K5" s="2"/>
    </row>
    <row r="6" spans="1:11" x14ac:dyDescent="0.25">
      <c r="A6" s="3" t="s">
        <v>14</v>
      </c>
      <c r="B6" s="3" t="s">
        <v>15</v>
      </c>
      <c r="C6" s="3" t="s">
        <v>11</v>
      </c>
      <c r="D6" s="3" t="s">
        <v>6</v>
      </c>
      <c r="E6" s="2"/>
      <c r="F6" s="2"/>
      <c r="G6" s="2"/>
      <c r="H6" s="2"/>
      <c r="I6" s="2"/>
      <c r="J6" s="2"/>
      <c r="K6" s="2"/>
    </row>
    <row r="7" spans="1:11" x14ac:dyDescent="0.25">
      <c r="A7" s="3" t="s">
        <v>16</v>
      </c>
      <c r="B7" s="3" t="s">
        <v>17</v>
      </c>
      <c r="C7" s="3" t="s">
        <v>11</v>
      </c>
      <c r="D7" s="3" t="s">
        <v>6</v>
      </c>
      <c r="E7" s="2"/>
      <c r="F7" s="2"/>
      <c r="G7" s="2"/>
      <c r="H7" s="2"/>
      <c r="I7" s="2"/>
      <c r="J7" s="2"/>
      <c r="K7" s="2"/>
    </row>
    <row r="8" spans="1:11" x14ac:dyDescent="0.25">
      <c r="A8" s="3" t="s">
        <v>18</v>
      </c>
      <c r="B8" s="3" t="s">
        <v>19</v>
      </c>
      <c r="C8" s="3" t="s">
        <v>20</v>
      </c>
      <c r="D8" s="3" t="s">
        <v>6</v>
      </c>
      <c r="E8" s="2"/>
      <c r="F8" s="2"/>
      <c r="G8" s="2"/>
      <c r="H8" s="2"/>
      <c r="I8" s="2"/>
      <c r="J8" s="2"/>
      <c r="K8" s="2"/>
    </row>
    <row r="9" spans="1:11" x14ac:dyDescent="0.25">
      <c r="A9" s="3" t="s">
        <v>21</v>
      </c>
      <c r="B9" s="3" t="s">
        <v>22</v>
      </c>
      <c r="C9" s="3" t="s">
        <v>20</v>
      </c>
      <c r="D9" s="3" t="s">
        <v>6</v>
      </c>
      <c r="E9" s="2"/>
      <c r="F9" s="2"/>
      <c r="G9" s="2"/>
      <c r="H9" s="2"/>
      <c r="I9" s="2"/>
      <c r="J9" s="2"/>
      <c r="K9" s="2"/>
    </row>
    <row r="10" spans="1:11" x14ac:dyDescent="0.25">
      <c r="A10" s="3" t="s">
        <v>23</v>
      </c>
      <c r="B10" s="3" t="s">
        <v>24</v>
      </c>
      <c r="C10" s="3" t="s">
        <v>20</v>
      </c>
      <c r="D10" s="3" t="s">
        <v>6</v>
      </c>
      <c r="E10" s="2"/>
      <c r="F10" s="2"/>
      <c r="G10" s="2"/>
      <c r="H10" s="2"/>
      <c r="I10" s="2"/>
      <c r="J10" s="2"/>
      <c r="K10" s="2"/>
    </row>
    <row r="11" spans="1:11" x14ac:dyDescent="0.25">
      <c r="A11" s="3" t="s">
        <v>25</v>
      </c>
      <c r="B11" s="3" t="s">
        <v>26</v>
      </c>
      <c r="C11" s="3" t="s">
        <v>20</v>
      </c>
      <c r="D11" s="3" t="s">
        <v>6</v>
      </c>
      <c r="E11" s="2"/>
      <c r="F11" s="2"/>
      <c r="G11" s="2"/>
      <c r="H11" s="2"/>
      <c r="I11" s="2"/>
      <c r="J11" s="2"/>
      <c r="K11" s="2"/>
    </row>
    <row r="12" spans="1:11" x14ac:dyDescent="0.25">
      <c r="A12" s="3" t="s">
        <v>27</v>
      </c>
      <c r="B12" s="3" t="s">
        <v>28</v>
      </c>
      <c r="C12" s="3" t="s">
        <v>20</v>
      </c>
      <c r="D12" s="3" t="s">
        <v>6</v>
      </c>
      <c r="E12" s="2"/>
      <c r="F12" s="2"/>
      <c r="G12" s="2"/>
      <c r="H12" s="2"/>
      <c r="I12" s="2"/>
      <c r="J12" s="2"/>
      <c r="K12" s="2"/>
    </row>
    <row r="13" spans="1:11" x14ac:dyDescent="0.25">
      <c r="A13" s="3" t="s">
        <v>29</v>
      </c>
      <c r="B13" s="3" t="s">
        <v>30</v>
      </c>
      <c r="C13" s="3" t="s">
        <v>20</v>
      </c>
      <c r="D13" s="3" t="s">
        <v>6</v>
      </c>
      <c r="E13" s="2"/>
      <c r="F13" s="2"/>
      <c r="G13" s="2"/>
      <c r="H13" s="2"/>
      <c r="I13" s="2"/>
      <c r="J13" s="2"/>
      <c r="K13" s="2"/>
    </row>
    <row r="14" spans="1:11" x14ac:dyDescent="0.25">
      <c r="A14" s="3" t="s">
        <v>31</v>
      </c>
      <c r="B14" s="3" t="s">
        <v>32</v>
      </c>
      <c r="C14" s="3" t="s">
        <v>20</v>
      </c>
      <c r="D14" s="3" t="s">
        <v>6</v>
      </c>
      <c r="E14" s="2"/>
      <c r="F14" s="2"/>
      <c r="G14" s="2"/>
      <c r="H14" s="2"/>
      <c r="I14" s="2"/>
      <c r="J14" s="2"/>
      <c r="K14" s="2"/>
    </row>
    <row r="15" spans="1:11" x14ac:dyDescent="0.25">
      <c r="A15" s="3" t="s">
        <v>33</v>
      </c>
      <c r="B15" s="3" t="s">
        <v>34</v>
      </c>
      <c r="C15" s="3" t="s">
        <v>20</v>
      </c>
      <c r="D15" s="3" t="s">
        <v>6</v>
      </c>
      <c r="E15" s="2"/>
      <c r="F15" s="2"/>
      <c r="G15" s="2"/>
      <c r="H15" s="2"/>
      <c r="I15" s="2"/>
      <c r="J15" s="2"/>
      <c r="K15" s="2"/>
    </row>
    <row r="16" spans="1:11" x14ac:dyDescent="0.25">
      <c r="A16" s="3" t="s">
        <v>35</v>
      </c>
      <c r="B16" s="3" t="s">
        <v>36</v>
      </c>
      <c r="C16" s="3" t="s">
        <v>20</v>
      </c>
      <c r="D16" s="3" t="s">
        <v>6</v>
      </c>
      <c r="E16" s="2"/>
      <c r="F16" s="2"/>
      <c r="G16" s="2"/>
      <c r="H16" s="2"/>
      <c r="I16" s="2"/>
      <c r="J16" s="2"/>
      <c r="K16" s="2"/>
    </row>
    <row r="17" spans="1:11" x14ac:dyDescent="0.25">
      <c r="A17" s="3" t="s">
        <v>37</v>
      </c>
      <c r="B17" s="3" t="s">
        <v>38</v>
      </c>
      <c r="C17" s="3" t="s">
        <v>38</v>
      </c>
      <c r="D17" s="3" t="s">
        <v>6</v>
      </c>
      <c r="E17" s="2"/>
      <c r="F17" s="2"/>
      <c r="G17" s="2"/>
      <c r="H17" s="2"/>
      <c r="I17" s="2"/>
      <c r="J17" s="2"/>
      <c r="K17" s="2"/>
    </row>
    <row r="18" spans="1:11" x14ac:dyDescent="0.25">
      <c r="A18" s="3" t="s">
        <v>39</v>
      </c>
      <c r="B18" s="3" t="s">
        <v>40</v>
      </c>
      <c r="C18" s="3" t="s">
        <v>41</v>
      </c>
      <c r="D18" s="3" t="s">
        <v>6</v>
      </c>
      <c r="E18" s="2"/>
      <c r="F18" s="2"/>
      <c r="G18" s="2"/>
      <c r="H18" s="2"/>
      <c r="I18" s="2"/>
      <c r="J18" s="2"/>
      <c r="K18" s="2"/>
    </row>
    <row r="19" spans="1:11" x14ac:dyDescent="0.25">
      <c r="A19" s="3" t="s">
        <v>42</v>
      </c>
      <c r="B19" s="3" t="s">
        <v>43</v>
      </c>
      <c r="C19" s="3" t="s">
        <v>41</v>
      </c>
      <c r="D19" s="3" t="s">
        <v>6</v>
      </c>
      <c r="E19" s="2"/>
      <c r="F19" s="2"/>
      <c r="G19" s="2"/>
      <c r="H19" s="2"/>
      <c r="I19" s="2"/>
      <c r="J19" s="2"/>
      <c r="K19" s="2"/>
    </row>
    <row r="20" spans="1:11" x14ac:dyDescent="0.25">
      <c r="A20" s="3" t="s">
        <v>44</v>
      </c>
      <c r="B20" s="3" t="s">
        <v>45</v>
      </c>
      <c r="C20" s="3" t="s">
        <v>46</v>
      </c>
      <c r="D20" s="3" t="s">
        <v>6</v>
      </c>
      <c r="E20" s="2"/>
      <c r="F20" s="2"/>
      <c r="G20" s="2"/>
      <c r="H20" s="2"/>
      <c r="I20" s="2"/>
      <c r="J20" s="2"/>
      <c r="K20" s="2"/>
    </row>
    <row r="21" spans="1:11" ht="15.75" customHeight="1" x14ac:dyDescent="0.25">
      <c r="A21" s="3" t="s">
        <v>47</v>
      </c>
      <c r="B21" s="3" t="s">
        <v>48</v>
      </c>
      <c r="C21" s="3" t="s">
        <v>46</v>
      </c>
      <c r="D21" s="3" t="s">
        <v>6</v>
      </c>
      <c r="E21" s="2"/>
      <c r="F21" s="2"/>
      <c r="G21" s="2"/>
      <c r="H21" s="2"/>
      <c r="I21" s="2"/>
      <c r="J21" s="2"/>
      <c r="K21" s="2"/>
    </row>
    <row r="22" spans="1:11" ht="15.75" customHeight="1" x14ac:dyDescent="0.25">
      <c r="A22" s="3" t="s">
        <v>49</v>
      </c>
      <c r="B22" s="3" t="s">
        <v>50</v>
      </c>
      <c r="C22" s="3" t="s">
        <v>46</v>
      </c>
      <c r="D22" s="3" t="s">
        <v>6</v>
      </c>
      <c r="E22" s="2"/>
      <c r="F22" s="2"/>
      <c r="G22" s="2"/>
      <c r="H22" s="2"/>
      <c r="I22" s="2"/>
      <c r="J22" s="2"/>
      <c r="K22" s="2"/>
    </row>
    <row r="23" spans="1:11" ht="15.75" customHeight="1" x14ac:dyDescent="0.25">
      <c r="A23" s="3" t="s">
        <v>51</v>
      </c>
      <c r="B23" s="3" t="s">
        <v>52</v>
      </c>
      <c r="C23" s="3" t="s">
        <v>53</v>
      </c>
      <c r="D23" s="3" t="s">
        <v>6</v>
      </c>
      <c r="E23" s="2"/>
      <c r="F23" s="2"/>
      <c r="G23" s="2"/>
      <c r="H23" s="2"/>
      <c r="I23" s="2"/>
      <c r="J23" s="2"/>
      <c r="K23" s="2"/>
    </row>
    <row r="24" spans="1:11" ht="15.75" customHeight="1" x14ac:dyDescent="0.25">
      <c r="A24" s="3" t="s">
        <v>54</v>
      </c>
      <c r="B24" s="3" t="s">
        <v>55</v>
      </c>
      <c r="C24" s="3" t="s">
        <v>53</v>
      </c>
      <c r="D24" s="3" t="s">
        <v>6</v>
      </c>
      <c r="E24" s="2"/>
      <c r="F24" s="2"/>
      <c r="G24" s="2"/>
      <c r="H24" s="2"/>
      <c r="I24" s="2"/>
      <c r="J24" s="2"/>
      <c r="K24" s="2"/>
    </row>
    <row r="25" spans="1:11" ht="15.75" customHeight="1" x14ac:dyDescent="0.25">
      <c r="A25" s="3" t="s">
        <v>56</v>
      </c>
      <c r="B25" s="3" t="s">
        <v>57</v>
      </c>
      <c r="C25" s="3" t="s">
        <v>53</v>
      </c>
      <c r="D25" s="3" t="s">
        <v>6</v>
      </c>
      <c r="E25" s="2"/>
      <c r="F25" s="2"/>
      <c r="G25" s="2"/>
      <c r="H25" s="2"/>
      <c r="I25" s="2"/>
      <c r="J25" s="2"/>
      <c r="K25" s="2"/>
    </row>
    <row r="26" spans="1:11" ht="15.75" customHeight="1" x14ac:dyDescent="0.25">
      <c r="A26" s="3" t="s">
        <v>58</v>
      </c>
      <c r="B26" s="3" t="s">
        <v>59</v>
      </c>
      <c r="C26" s="3" t="s">
        <v>53</v>
      </c>
      <c r="D26" s="3" t="s">
        <v>6</v>
      </c>
      <c r="E26" s="2"/>
      <c r="F26" s="2"/>
      <c r="G26" s="2"/>
      <c r="H26" s="2"/>
      <c r="I26" s="2"/>
      <c r="J26" s="2"/>
      <c r="K26" s="2"/>
    </row>
    <row r="27" spans="1:11" ht="15.75" customHeight="1" x14ac:dyDescent="0.25">
      <c r="A27" s="3" t="s">
        <v>60</v>
      </c>
      <c r="B27" s="3" t="s">
        <v>61</v>
      </c>
      <c r="C27" s="3" t="s">
        <v>62</v>
      </c>
      <c r="D27" s="3" t="s">
        <v>6</v>
      </c>
      <c r="E27" s="2"/>
      <c r="F27" s="2"/>
      <c r="G27" s="2"/>
      <c r="H27" s="2"/>
      <c r="I27" s="2"/>
      <c r="J27" s="2"/>
      <c r="K27" s="2"/>
    </row>
    <row r="28" spans="1:11" ht="15.75" customHeight="1" x14ac:dyDescent="0.25">
      <c r="A28" s="3" t="s">
        <v>63</v>
      </c>
      <c r="B28" s="3" t="s">
        <v>64</v>
      </c>
      <c r="C28" s="3" t="s">
        <v>62</v>
      </c>
      <c r="D28" s="3" t="s">
        <v>6</v>
      </c>
      <c r="E28" s="2"/>
      <c r="F28" s="2"/>
      <c r="G28" s="2"/>
      <c r="H28" s="2"/>
      <c r="I28" s="2"/>
      <c r="J28" s="2"/>
      <c r="K28" s="2"/>
    </row>
    <row r="29" spans="1:11" ht="15.75" customHeight="1" x14ac:dyDescent="0.25">
      <c r="A29" s="3" t="s">
        <v>65</v>
      </c>
      <c r="B29" s="3" t="s">
        <v>66</v>
      </c>
      <c r="C29" s="3" t="s">
        <v>62</v>
      </c>
      <c r="D29" s="3" t="s">
        <v>6</v>
      </c>
      <c r="E29" s="2"/>
      <c r="F29" s="2"/>
      <c r="G29" s="2"/>
      <c r="H29" s="2"/>
      <c r="I29" s="2"/>
      <c r="J29" s="2"/>
      <c r="K29" s="2"/>
    </row>
    <row r="30" spans="1:11" ht="15.75" customHeight="1" x14ac:dyDescent="0.25">
      <c r="A30" s="3" t="s">
        <v>67</v>
      </c>
      <c r="B30" s="3" t="s">
        <v>68</v>
      </c>
      <c r="C30" s="3" t="s">
        <v>62</v>
      </c>
      <c r="D30" s="3" t="s">
        <v>6</v>
      </c>
      <c r="E30" s="2"/>
      <c r="F30" s="2"/>
      <c r="G30" s="2"/>
      <c r="H30" s="2"/>
      <c r="I30" s="2"/>
      <c r="J30" s="2"/>
      <c r="K30" s="2"/>
    </row>
    <row r="31" spans="1:11" ht="15.75" customHeight="1" x14ac:dyDescent="0.25">
      <c r="A31" s="3" t="s">
        <v>69</v>
      </c>
      <c r="B31" s="3" t="s">
        <v>36</v>
      </c>
      <c r="C31" s="3" t="s">
        <v>62</v>
      </c>
      <c r="D31" s="3" t="s">
        <v>6</v>
      </c>
      <c r="E31" s="2"/>
      <c r="F31" s="2"/>
      <c r="G31" s="2"/>
      <c r="H31" s="2"/>
      <c r="I31" s="2"/>
      <c r="J31" s="2"/>
      <c r="K31" s="2"/>
    </row>
    <row r="32" spans="1:11" ht="15.75" customHeight="1" x14ac:dyDescent="0.25">
      <c r="A32" s="3" t="s">
        <v>70</v>
      </c>
      <c r="B32" s="3" t="s">
        <v>71</v>
      </c>
      <c r="C32" s="3" t="s">
        <v>72</v>
      </c>
      <c r="D32" s="3" t="s">
        <v>73</v>
      </c>
      <c r="E32" s="2"/>
      <c r="F32" s="2"/>
      <c r="G32" s="2"/>
      <c r="H32" s="2"/>
      <c r="I32" s="2"/>
      <c r="J32" s="2"/>
      <c r="K32" s="2"/>
    </row>
    <row r="33" spans="1:11" ht="15.75" customHeight="1" x14ac:dyDescent="0.25">
      <c r="A33" s="3" t="s">
        <v>74</v>
      </c>
      <c r="B33" s="3" t="s">
        <v>75</v>
      </c>
      <c r="C33" s="3" t="s">
        <v>72</v>
      </c>
      <c r="D33" s="3" t="s">
        <v>73</v>
      </c>
      <c r="E33" s="2"/>
      <c r="F33" s="2"/>
      <c r="G33" s="2"/>
      <c r="H33" s="2"/>
      <c r="I33" s="2"/>
      <c r="J33" s="2"/>
      <c r="K33" s="2"/>
    </row>
    <row r="34" spans="1:11" ht="15.75" customHeight="1" x14ac:dyDescent="0.25">
      <c r="A34" s="3" t="s">
        <v>76</v>
      </c>
      <c r="B34" s="3" t="s">
        <v>77</v>
      </c>
      <c r="C34" s="3" t="s">
        <v>72</v>
      </c>
      <c r="D34" s="3" t="s">
        <v>73</v>
      </c>
      <c r="E34" s="2"/>
      <c r="F34" s="2"/>
      <c r="G34" s="2"/>
      <c r="H34" s="2"/>
      <c r="I34" s="2"/>
      <c r="J34" s="2"/>
      <c r="K34" s="2"/>
    </row>
    <row r="35" spans="1:11" ht="15.75" customHeight="1" x14ac:dyDescent="0.25">
      <c r="A35" s="3" t="s">
        <v>78</v>
      </c>
      <c r="B35" s="3" t="s">
        <v>79</v>
      </c>
      <c r="C35" s="3" t="s">
        <v>72</v>
      </c>
      <c r="D35" s="3" t="s">
        <v>73</v>
      </c>
      <c r="E35" s="2"/>
      <c r="F35" s="2"/>
      <c r="G35" s="2"/>
      <c r="H35" s="2"/>
      <c r="I35" s="2"/>
      <c r="J35" s="2"/>
      <c r="K35" s="2"/>
    </row>
    <row r="36" spans="1:11" ht="15.75" customHeight="1" x14ac:dyDescent="0.25">
      <c r="A36" s="3" t="s">
        <v>80</v>
      </c>
      <c r="B36" s="3" t="s">
        <v>81</v>
      </c>
      <c r="C36" s="3" t="s">
        <v>72</v>
      </c>
      <c r="D36" s="3" t="s">
        <v>73</v>
      </c>
      <c r="E36" s="2"/>
      <c r="F36" s="2"/>
      <c r="G36" s="2"/>
      <c r="H36" s="2"/>
      <c r="I36" s="2"/>
      <c r="J36" s="2"/>
      <c r="K36" s="2"/>
    </row>
    <row r="37" spans="1:11" ht="15.75" customHeight="1" x14ac:dyDescent="0.25">
      <c r="A37" s="3" t="s">
        <v>82</v>
      </c>
      <c r="B37" s="3" t="s">
        <v>83</v>
      </c>
      <c r="C37" s="3" t="s">
        <v>72</v>
      </c>
      <c r="D37" s="3" t="s">
        <v>73</v>
      </c>
      <c r="E37" s="2"/>
      <c r="F37" s="2"/>
      <c r="G37" s="2"/>
      <c r="H37" s="2"/>
      <c r="I37" s="2"/>
      <c r="J37" s="2"/>
      <c r="K37" s="2"/>
    </row>
    <row r="38" spans="1:11" ht="15.75" customHeight="1" x14ac:dyDescent="0.25">
      <c r="A38" s="3" t="s">
        <v>84</v>
      </c>
      <c r="B38" s="3" t="s">
        <v>85</v>
      </c>
      <c r="C38" s="3" t="s">
        <v>86</v>
      </c>
      <c r="D38" s="3" t="s">
        <v>73</v>
      </c>
      <c r="E38" s="2"/>
      <c r="F38" s="2"/>
      <c r="G38" s="2"/>
      <c r="H38" s="2"/>
      <c r="I38" s="2"/>
      <c r="J38" s="2"/>
      <c r="K38" s="2"/>
    </row>
    <row r="39" spans="1:11" ht="15.75" customHeight="1" x14ac:dyDescent="0.25">
      <c r="A39" s="3" t="s">
        <v>87</v>
      </c>
      <c r="B39" s="3" t="s">
        <v>88</v>
      </c>
      <c r="C39" s="3" t="s">
        <v>86</v>
      </c>
      <c r="D39" s="3" t="s">
        <v>73</v>
      </c>
      <c r="E39" s="2"/>
      <c r="F39" s="2"/>
      <c r="G39" s="2"/>
      <c r="H39" s="2"/>
      <c r="I39" s="2"/>
      <c r="J39" s="2"/>
      <c r="K39" s="2"/>
    </row>
    <row r="40" spans="1:11" ht="15.75" customHeight="1" x14ac:dyDescent="0.25">
      <c r="A40" s="3" t="s">
        <v>89</v>
      </c>
      <c r="B40" s="3" t="s">
        <v>90</v>
      </c>
      <c r="C40" s="3" t="s">
        <v>86</v>
      </c>
      <c r="D40" s="3" t="s">
        <v>73</v>
      </c>
      <c r="E40" s="2"/>
      <c r="F40" s="2"/>
      <c r="G40" s="2"/>
      <c r="H40" s="2"/>
      <c r="I40" s="2"/>
      <c r="J40" s="2"/>
      <c r="K40" s="2"/>
    </row>
    <row r="41" spans="1:11" ht="15.75" customHeight="1" x14ac:dyDescent="0.25">
      <c r="A41" s="3" t="s">
        <v>91</v>
      </c>
      <c r="B41" s="3" t="s">
        <v>92</v>
      </c>
      <c r="C41" s="3" t="s">
        <v>86</v>
      </c>
      <c r="D41" s="3" t="s">
        <v>73</v>
      </c>
      <c r="E41" s="2"/>
      <c r="F41" s="2"/>
      <c r="G41" s="2"/>
      <c r="H41" s="2"/>
      <c r="I41" s="2"/>
      <c r="J41" s="2"/>
      <c r="K41" s="2"/>
    </row>
    <row r="42" spans="1:11" ht="15.75" customHeight="1" x14ac:dyDescent="0.25">
      <c r="A42" s="3" t="s">
        <v>93</v>
      </c>
      <c r="B42" s="3" t="s">
        <v>94</v>
      </c>
      <c r="C42" s="3" t="s">
        <v>86</v>
      </c>
      <c r="D42" s="3" t="s">
        <v>73</v>
      </c>
      <c r="E42" s="2"/>
      <c r="F42" s="2"/>
      <c r="G42" s="2"/>
      <c r="H42" s="2"/>
      <c r="I42" s="2"/>
      <c r="J42" s="2"/>
      <c r="K42" s="2"/>
    </row>
    <row r="43" spans="1:11" ht="15.75" customHeight="1" x14ac:dyDescent="0.25">
      <c r="A43" s="3" t="s">
        <v>95</v>
      </c>
      <c r="B43" s="3" t="s">
        <v>96</v>
      </c>
      <c r="C43" s="3" t="s">
        <v>86</v>
      </c>
      <c r="D43" s="3" t="s">
        <v>73</v>
      </c>
      <c r="E43" s="2"/>
      <c r="F43" s="2"/>
      <c r="G43" s="2"/>
      <c r="H43" s="2"/>
      <c r="I43" s="2"/>
      <c r="J43" s="2"/>
      <c r="K43" s="2"/>
    </row>
    <row r="44" spans="1:11" ht="15.75" customHeight="1" x14ac:dyDescent="0.25">
      <c r="A44" s="3" t="s">
        <v>97</v>
      </c>
      <c r="B44" s="3" t="s">
        <v>98</v>
      </c>
      <c r="C44" s="3" t="s">
        <v>86</v>
      </c>
      <c r="D44" s="3" t="s">
        <v>73</v>
      </c>
      <c r="E44" s="2"/>
      <c r="F44" s="2"/>
      <c r="G44" s="2"/>
      <c r="H44" s="2"/>
      <c r="I44" s="2"/>
      <c r="J44" s="2"/>
      <c r="K44" s="2"/>
    </row>
    <row r="45" spans="1:11" ht="15.75" customHeight="1" x14ac:dyDescent="0.25">
      <c r="A45" s="3" t="s">
        <v>99</v>
      </c>
      <c r="B45" s="3" t="s">
        <v>100</v>
      </c>
      <c r="C45" s="3" t="s">
        <v>101</v>
      </c>
      <c r="D45" s="3" t="s">
        <v>73</v>
      </c>
      <c r="E45" s="2"/>
      <c r="F45" s="2"/>
      <c r="G45" s="2"/>
      <c r="H45" s="2"/>
      <c r="I45" s="2"/>
      <c r="J45" s="2"/>
      <c r="K45" s="2"/>
    </row>
    <row r="46" spans="1:11" ht="15.75" customHeight="1" x14ac:dyDescent="0.25">
      <c r="A46" s="3" t="s">
        <v>102</v>
      </c>
      <c r="B46" s="3" t="s">
        <v>103</v>
      </c>
      <c r="C46" s="3" t="s">
        <v>101</v>
      </c>
      <c r="D46" s="3" t="s">
        <v>73</v>
      </c>
      <c r="E46" s="2"/>
      <c r="F46" s="2"/>
      <c r="G46" s="2"/>
      <c r="H46" s="2"/>
      <c r="I46" s="2"/>
      <c r="J46" s="2"/>
      <c r="K46" s="2"/>
    </row>
    <row r="47" spans="1:11" ht="15.75" customHeight="1" x14ac:dyDescent="0.25">
      <c r="A47" s="3" t="s">
        <v>104</v>
      </c>
      <c r="B47" s="3" t="s">
        <v>105</v>
      </c>
      <c r="C47" s="3" t="s">
        <v>101</v>
      </c>
      <c r="D47" s="3" t="s">
        <v>73</v>
      </c>
      <c r="E47" s="2"/>
      <c r="F47" s="2"/>
      <c r="G47" s="2"/>
      <c r="H47" s="2"/>
      <c r="I47" s="2"/>
      <c r="J47" s="2"/>
      <c r="K47" s="2"/>
    </row>
    <row r="48" spans="1:11" ht="15.75" customHeight="1" x14ac:dyDescent="0.25">
      <c r="A48" s="3" t="s">
        <v>106</v>
      </c>
      <c r="B48" s="3" t="s">
        <v>107</v>
      </c>
      <c r="C48" s="3" t="s">
        <v>101</v>
      </c>
      <c r="D48" s="3" t="s">
        <v>73</v>
      </c>
      <c r="E48" s="2"/>
      <c r="F48" s="2"/>
      <c r="G48" s="2"/>
      <c r="H48" s="2"/>
      <c r="I48" s="2"/>
      <c r="J48" s="2"/>
      <c r="K48" s="2"/>
    </row>
    <row r="49" spans="1:11" ht="15.75" customHeight="1" x14ac:dyDescent="0.25">
      <c r="A49" s="3" t="s">
        <v>108</v>
      </c>
      <c r="B49" s="3" t="s">
        <v>109</v>
      </c>
      <c r="C49" s="3" t="s">
        <v>101</v>
      </c>
      <c r="D49" s="3" t="s">
        <v>73</v>
      </c>
      <c r="E49" s="2"/>
      <c r="F49" s="2"/>
      <c r="G49" s="2"/>
      <c r="H49" s="2"/>
      <c r="I49" s="2"/>
      <c r="J49" s="2"/>
      <c r="K49" s="2"/>
    </row>
    <row r="50" spans="1:11" ht="15.75" customHeight="1" x14ac:dyDescent="0.25">
      <c r="A50" s="3" t="s">
        <v>110</v>
      </c>
      <c r="B50" s="3" t="s">
        <v>111</v>
      </c>
      <c r="C50" s="3" t="s">
        <v>112</v>
      </c>
      <c r="D50" s="3" t="s">
        <v>73</v>
      </c>
      <c r="E50" s="2"/>
      <c r="F50" s="2"/>
      <c r="G50" s="2"/>
      <c r="H50" s="2"/>
      <c r="I50" s="2"/>
      <c r="J50" s="2"/>
      <c r="K50" s="2"/>
    </row>
    <row r="51" spans="1:11" ht="15.75" customHeight="1" x14ac:dyDescent="0.25">
      <c r="A51" s="3" t="s">
        <v>113</v>
      </c>
      <c r="B51" s="3" t="s">
        <v>114</v>
      </c>
      <c r="C51" s="3" t="s">
        <v>112</v>
      </c>
      <c r="D51" s="3" t="s">
        <v>73</v>
      </c>
      <c r="E51" s="2"/>
      <c r="F51" s="2"/>
      <c r="G51" s="2"/>
      <c r="H51" s="2"/>
      <c r="I51" s="2"/>
      <c r="J51" s="2"/>
      <c r="K51" s="2"/>
    </row>
    <row r="52" spans="1:11" ht="15.75" customHeight="1" x14ac:dyDescent="0.25">
      <c r="A52" s="3" t="s">
        <v>115</v>
      </c>
      <c r="B52" s="3" t="s">
        <v>116</v>
      </c>
      <c r="C52" s="3" t="s">
        <v>112</v>
      </c>
      <c r="D52" s="3" t="s">
        <v>73</v>
      </c>
      <c r="E52" s="2"/>
      <c r="F52" s="2"/>
      <c r="G52" s="2"/>
      <c r="H52" s="2"/>
      <c r="I52" s="2"/>
      <c r="J52" s="2"/>
      <c r="K52" s="2"/>
    </row>
    <row r="53" spans="1:11" ht="15.75" customHeight="1" x14ac:dyDescent="0.25">
      <c r="A53" s="3" t="s">
        <v>117</v>
      </c>
      <c r="B53" s="3" t="s">
        <v>118</v>
      </c>
      <c r="C53" s="3" t="s">
        <v>112</v>
      </c>
      <c r="D53" s="3" t="s">
        <v>73</v>
      </c>
      <c r="E53" s="2"/>
      <c r="F53" s="2"/>
      <c r="G53" s="2"/>
      <c r="H53" s="2"/>
      <c r="I53" s="2"/>
      <c r="J53" s="2"/>
      <c r="K53" s="2"/>
    </row>
    <row r="54" spans="1:11" ht="15.75" customHeight="1" x14ac:dyDescent="0.25">
      <c r="A54" s="3" t="s">
        <v>119</v>
      </c>
      <c r="B54" s="3" t="s">
        <v>120</v>
      </c>
      <c r="C54" s="3" t="s">
        <v>121</v>
      </c>
      <c r="D54" s="3" t="s">
        <v>73</v>
      </c>
      <c r="E54" s="2"/>
      <c r="F54" s="2"/>
      <c r="G54" s="2"/>
      <c r="H54" s="2"/>
      <c r="I54" s="2"/>
      <c r="J54" s="2"/>
      <c r="K54" s="2"/>
    </row>
    <row r="55" spans="1:11" ht="15.75" customHeight="1" x14ac:dyDescent="0.25">
      <c r="A55" s="3" t="s">
        <v>122</v>
      </c>
      <c r="B55" s="3" t="s">
        <v>123</v>
      </c>
      <c r="C55" s="3" t="s">
        <v>121</v>
      </c>
      <c r="D55" s="3" t="s">
        <v>73</v>
      </c>
      <c r="E55" s="2"/>
      <c r="F55" s="2"/>
      <c r="G55" s="2"/>
      <c r="H55" s="2"/>
      <c r="I55" s="2"/>
      <c r="J55" s="2"/>
      <c r="K55" s="2"/>
    </row>
    <row r="56" spans="1:11" ht="15.75" customHeight="1" x14ac:dyDescent="0.25">
      <c r="A56" s="3" t="s">
        <v>124</v>
      </c>
      <c r="B56" s="3" t="s">
        <v>125</v>
      </c>
      <c r="C56" s="3" t="s">
        <v>121</v>
      </c>
      <c r="D56" s="3" t="s">
        <v>73</v>
      </c>
      <c r="E56" s="2"/>
      <c r="F56" s="2"/>
      <c r="G56" s="2"/>
      <c r="H56" s="2"/>
      <c r="I56" s="2"/>
      <c r="J56" s="2"/>
      <c r="K56" s="2"/>
    </row>
    <row r="57" spans="1:11" ht="15.75" customHeight="1" x14ac:dyDescent="0.25">
      <c r="A57" s="3" t="s">
        <v>126</v>
      </c>
      <c r="B57" s="3" t="s">
        <v>127</v>
      </c>
      <c r="C57" s="3" t="s">
        <v>121</v>
      </c>
      <c r="D57" s="3" t="s">
        <v>73</v>
      </c>
      <c r="E57" s="2"/>
      <c r="F57" s="2"/>
      <c r="G57" s="2"/>
      <c r="H57" s="2"/>
      <c r="I57" s="2"/>
      <c r="J57" s="2"/>
      <c r="K57" s="2"/>
    </row>
    <row r="58" spans="1:11" ht="15.75" customHeight="1" x14ac:dyDescent="0.25">
      <c r="A58" s="3" t="s">
        <v>128</v>
      </c>
      <c r="B58" s="3" t="s">
        <v>129</v>
      </c>
      <c r="C58" s="3" t="s">
        <v>121</v>
      </c>
      <c r="D58" s="3" t="s">
        <v>73</v>
      </c>
      <c r="E58" s="2"/>
      <c r="F58" s="2"/>
      <c r="G58" s="2"/>
      <c r="H58" s="2"/>
      <c r="I58" s="2"/>
      <c r="J58" s="2"/>
      <c r="K58" s="2"/>
    </row>
    <row r="59" spans="1:11" ht="15.75" customHeight="1" x14ac:dyDescent="0.25">
      <c r="A59" s="3" t="s">
        <v>130</v>
      </c>
      <c r="B59" s="3" t="s">
        <v>131</v>
      </c>
      <c r="C59" s="3" t="s">
        <v>121</v>
      </c>
      <c r="D59" s="3" t="s">
        <v>73</v>
      </c>
      <c r="E59" s="2"/>
      <c r="F59" s="2"/>
      <c r="G59" s="2"/>
      <c r="H59" s="2"/>
      <c r="I59" s="2"/>
      <c r="J59" s="2"/>
      <c r="K59" s="2"/>
    </row>
    <row r="60" spans="1:11" ht="15.75" customHeight="1" x14ac:dyDescent="0.25">
      <c r="A60" s="3" t="s">
        <v>132</v>
      </c>
      <c r="B60" s="3" t="s">
        <v>133</v>
      </c>
      <c r="C60" s="3" t="s">
        <v>134</v>
      </c>
      <c r="D60" s="3" t="s">
        <v>73</v>
      </c>
      <c r="E60" s="2"/>
      <c r="F60" s="2"/>
      <c r="G60" s="2"/>
      <c r="H60" s="2"/>
      <c r="I60" s="2"/>
      <c r="J60" s="2"/>
      <c r="K60" s="2"/>
    </row>
    <row r="61" spans="1:11" ht="15.75" customHeight="1" x14ac:dyDescent="0.25">
      <c r="A61" s="3" t="s">
        <v>135</v>
      </c>
      <c r="B61" s="3" t="s">
        <v>136</v>
      </c>
      <c r="C61" s="3" t="s">
        <v>134</v>
      </c>
      <c r="D61" s="3" t="s">
        <v>73</v>
      </c>
      <c r="E61" s="2"/>
      <c r="F61" s="2"/>
      <c r="G61" s="2"/>
      <c r="H61" s="2"/>
      <c r="I61" s="2"/>
      <c r="J61" s="2"/>
      <c r="K61" s="2"/>
    </row>
    <row r="62" spans="1:11" ht="15.75" customHeight="1" x14ac:dyDescent="0.25">
      <c r="A62" s="3" t="s">
        <v>137</v>
      </c>
      <c r="B62" s="3" t="s">
        <v>138</v>
      </c>
      <c r="C62" s="3" t="s">
        <v>134</v>
      </c>
      <c r="D62" s="3" t="s">
        <v>73</v>
      </c>
      <c r="E62" s="2"/>
      <c r="F62" s="2"/>
      <c r="G62" s="2"/>
      <c r="H62" s="2"/>
      <c r="I62" s="2"/>
      <c r="J62" s="2"/>
      <c r="K62" s="2"/>
    </row>
    <row r="63" spans="1:11" ht="15.75" customHeight="1" x14ac:dyDescent="0.25">
      <c r="A63" s="3" t="s">
        <v>139</v>
      </c>
      <c r="B63" s="3" t="s">
        <v>140</v>
      </c>
      <c r="C63" s="3" t="s">
        <v>134</v>
      </c>
      <c r="D63" s="3" t="s">
        <v>73</v>
      </c>
      <c r="E63" s="2"/>
      <c r="F63" s="2"/>
      <c r="G63" s="2"/>
      <c r="H63" s="2"/>
      <c r="I63" s="2"/>
      <c r="J63" s="2"/>
      <c r="K63" s="2"/>
    </row>
    <row r="64" spans="1:11" ht="15.75" customHeight="1" x14ac:dyDescent="0.25">
      <c r="A64" s="3" t="s">
        <v>141</v>
      </c>
      <c r="B64" s="3" t="s">
        <v>142</v>
      </c>
      <c r="C64" s="3" t="s">
        <v>134</v>
      </c>
      <c r="D64" s="3" t="s">
        <v>73</v>
      </c>
      <c r="E64" s="2"/>
      <c r="F64" s="2"/>
      <c r="G64" s="2"/>
      <c r="H64" s="2"/>
      <c r="I64" s="2"/>
      <c r="J64" s="2"/>
      <c r="K64" s="2"/>
    </row>
    <row r="65" spans="1:11" ht="15.75" customHeight="1" x14ac:dyDescent="0.25">
      <c r="A65" s="3" t="s">
        <v>143</v>
      </c>
      <c r="B65" s="3" t="s">
        <v>144</v>
      </c>
      <c r="C65" s="3" t="s">
        <v>134</v>
      </c>
      <c r="D65" s="3" t="s">
        <v>73</v>
      </c>
      <c r="E65" s="2"/>
      <c r="F65" s="2"/>
      <c r="G65" s="2"/>
      <c r="H65" s="2"/>
      <c r="I65" s="2"/>
      <c r="J65" s="2"/>
      <c r="K65" s="2"/>
    </row>
    <row r="66" spans="1:11" ht="15.75" customHeight="1" x14ac:dyDescent="0.25">
      <c r="A66" s="3" t="s">
        <v>145</v>
      </c>
      <c r="B66" s="3" t="s">
        <v>146</v>
      </c>
      <c r="C66" s="3" t="s">
        <v>134</v>
      </c>
      <c r="D66" s="3" t="s">
        <v>73</v>
      </c>
      <c r="E66" s="2"/>
      <c r="F66" s="2"/>
      <c r="G66" s="2"/>
      <c r="H66" s="2"/>
      <c r="I66" s="2"/>
      <c r="J66" s="2"/>
      <c r="K66" s="2"/>
    </row>
    <row r="67" spans="1:11" ht="15.75" customHeight="1" x14ac:dyDescent="0.25">
      <c r="A67" s="3" t="s">
        <v>147</v>
      </c>
      <c r="B67" s="3" t="s">
        <v>148</v>
      </c>
      <c r="C67" s="3" t="s">
        <v>134</v>
      </c>
      <c r="D67" s="3" t="s">
        <v>73</v>
      </c>
      <c r="E67" s="2"/>
      <c r="F67" s="2"/>
      <c r="G67" s="2"/>
      <c r="H67" s="2"/>
      <c r="I67" s="2"/>
      <c r="J67" s="2"/>
      <c r="K67" s="2"/>
    </row>
    <row r="68" spans="1:11" ht="15.75" customHeight="1" x14ac:dyDescent="0.25">
      <c r="A68" s="3" t="s">
        <v>149</v>
      </c>
      <c r="B68" s="3" t="s">
        <v>150</v>
      </c>
      <c r="C68" s="3" t="s">
        <v>134</v>
      </c>
      <c r="D68" s="3" t="s">
        <v>73</v>
      </c>
      <c r="E68" s="2"/>
      <c r="F68" s="2"/>
      <c r="G68" s="2"/>
      <c r="H68" s="2"/>
      <c r="I68" s="2"/>
      <c r="J68" s="2"/>
      <c r="K68" s="2"/>
    </row>
    <row r="69" spans="1:11" ht="15.75" customHeight="1" x14ac:dyDescent="0.25">
      <c r="A69" s="3" t="s">
        <v>151</v>
      </c>
      <c r="B69" s="3" t="s">
        <v>152</v>
      </c>
      <c r="C69" s="3" t="s">
        <v>152</v>
      </c>
      <c r="D69" s="3" t="s">
        <v>73</v>
      </c>
      <c r="E69" s="2"/>
      <c r="F69" s="2"/>
      <c r="G69" s="2"/>
      <c r="H69" s="2"/>
      <c r="I69" s="2"/>
      <c r="J69" s="2"/>
      <c r="K69" s="2"/>
    </row>
    <row r="70" spans="1:11" ht="15.75" customHeight="1" x14ac:dyDescent="0.25">
      <c r="A70" s="3" t="s">
        <v>153</v>
      </c>
      <c r="B70" s="3" t="s">
        <v>154</v>
      </c>
      <c r="C70" s="3" t="s">
        <v>155</v>
      </c>
      <c r="D70" s="3" t="s">
        <v>156</v>
      </c>
      <c r="E70" s="2"/>
      <c r="F70" s="2"/>
      <c r="G70" s="2"/>
      <c r="H70" s="2"/>
      <c r="I70" s="2"/>
      <c r="J70" s="2"/>
      <c r="K70" s="2"/>
    </row>
    <row r="71" spans="1:11" ht="15.75" customHeight="1" x14ac:dyDescent="0.25">
      <c r="A71" s="3" t="s">
        <v>157</v>
      </c>
      <c r="B71" s="3" t="s">
        <v>158</v>
      </c>
      <c r="C71" s="3" t="s">
        <v>155</v>
      </c>
      <c r="D71" s="3" t="s">
        <v>156</v>
      </c>
      <c r="E71" s="2"/>
      <c r="F71" s="2"/>
      <c r="G71" s="2"/>
      <c r="H71" s="2"/>
      <c r="I71" s="2"/>
      <c r="J71" s="2"/>
      <c r="K71" s="2"/>
    </row>
    <row r="72" spans="1:11" ht="15.75" customHeight="1" x14ac:dyDescent="0.25">
      <c r="A72" s="3" t="s">
        <v>159</v>
      </c>
      <c r="B72" s="3" t="s">
        <v>160</v>
      </c>
      <c r="C72" s="3" t="s">
        <v>161</v>
      </c>
      <c r="D72" s="3" t="s">
        <v>156</v>
      </c>
      <c r="E72" s="2"/>
      <c r="F72" s="2"/>
      <c r="G72" s="2"/>
      <c r="H72" s="2"/>
      <c r="I72" s="2"/>
      <c r="J72" s="2"/>
      <c r="K72" s="2"/>
    </row>
    <row r="73" spans="1:11" ht="15.75" customHeight="1" x14ac:dyDescent="0.25">
      <c r="A73" s="3" t="s">
        <v>162</v>
      </c>
      <c r="B73" s="3" t="s">
        <v>163</v>
      </c>
      <c r="C73" s="3" t="s">
        <v>161</v>
      </c>
      <c r="D73" s="3" t="s">
        <v>156</v>
      </c>
      <c r="E73" s="2"/>
      <c r="F73" s="2"/>
      <c r="G73" s="2"/>
      <c r="H73" s="2"/>
      <c r="I73" s="2"/>
      <c r="J73" s="2"/>
      <c r="K73" s="2"/>
    </row>
    <row r="74" spans="1:11" ht="15.75" customHeight="1" x14ac:dyDescent="0.25">
      <c r="A74" s="3" t="s">
        <v>164</v>
      </c>
      <c r="B74" s="3" t="s">
        <v>165</v>
      </c>
      <c r="C74" s="3" t="s">
        <v>161</v>
      </c>
      <c r="D74" s="3" t="s">
        <v>156</v>
      </c>
      <c r="E74" s="2"/>
      <c r="F74" s="2"/>
      <c r="G74" s="2"/>
      <c r="H74" s="2"/>
      <c r="I74" s="2"/>
      <c r="J74" s="2"/>
      <c r="K74" s="2"/>
    </row>
    <row r="75" spans="1:11" ht="15.75" customHeight="1" x14ac:dyDescent="0.25">
      <c r="A75" s="3" t="s">
        <v>166</v>
      </c>
      <c r="B75" s="3" t="s">
        <v>167</v>
      </c>
      <c r="C75" s="3" t="s">
        <v>161</v>
      </c>
      <c r="D75" s="3" t="s">
        <v>156</v>
      </c>
      <c r="E75" s="2"/>
      <c r="F75" s="2"/>
      <c r="G75" s="2"/>
      <c r="H75" s="2"/>
      <c r="I75" s="2"/>
      <c r="J75" s="2"/>
      <c r="K75" s="2"/>
    </row>
    <row r="76" spans="1:11" ht="15.75" customHeight="1" x14ac:dyDescent="0.25">
      <c r="A76" s="3" t="s">
        <v>168</v>
      </c>
      <c r="B76" s="3" t="s">
        <v>169</v>
      </c>
      <c r="C76" s="3" t="s">
        <v>161</v>
      </c>
      <c r="D76" s="3" t="s">
        <v>156</v>
      </c>
      <c r="E76" s="2"/>
      <c r="F76" s="2"/>
      <c r="G76" s="2"/>
      <c r="H76" s="2"/>
      <c r="I76" s="2"/>
      <c r="J76" s="2"/>
      <c r="K76" s="2"/>
    </row>
    <row r="77" spans="1:11" ht="15.75" customHeight="1" x14ac:dyDescent="0.25">
      <c r="A77" s="3" t="s">
        <v>170</v>
      </c>
      <c r="B77" s="3" t="s">
        <v>171</v>
      </c>
      <c r="C77" s="3" t="s">
        <v>161</v>
      </c>
      <c r="D77" s="3" t="s">
        <v>156</v>
      </c>
      <c r="E77" s="2"/>
      <c r="F77" s="2"/>
      <c r="G77" s="2"/>
      <c r="H77" s="2"/>
      <c r="I77" s="2"/>
      <c r="J77" s="2"/>
      <c r="K77" s="2"/>
    </row>
    <row r="78" spans="1:11" ht="15.75" customHeight="1" x14ac:dyDescent="0.25">
      <c r="A78" s="3" t="s">
        <v>172</v>
      </c>
      <c r="B78" s="3" t="s">
        <v>173</v>
      </c>
      <c r="C78" s="3" t="s">
        <v>174</v>
      </c>
      <c r="D78" s="3" t="s">
        <v>156</v>
      </c>
      <c r="E78" s="2"/>
      <c r="F78" s="2"/>
      <c r="G78" s="2"/>
      <c r="H78" s="2"/>
      <c r="I78" s="2"/>
      <c r="J78" s="2"/>
      <c r="K78" s="2"/>
    </row>
    <row r="79" spans="1:11" ht="15.75" customHeight="1" x14ac:dyDescent="0.25">
      <c r="A79" s="3" t="s">
        <v>175</v>
      </c>
      <c r="B79" s="3" t="s">
        <v>176</v>
      </c>
      <c r="C79" s="3" t="s">
        <v>174</v>
      </c>
      <c r="D79" s="3" t="s">
        <v>156</v>
      </c>
      <c r="E79" s="2"/>
      <c r="F79" s="2"/>
      <c r="G79" s="2"/>
      <c r="H79" s="2"/>
      <c r="I79" s="2"/>
      <c r="J79" s="2"/>
      <c r="K79" s="2"/>
    </row>
    <row r="80" spans="1:11" ht="15.75" customHeight="1" x14ac:dyDescent="0.25">
      <c r="A80" s="3" t="s">
        <v>177</v>
      </c>
      <c r="B80" s="3" t="s">
        <v>178</v>
      </c>
      <c r="C80" s="3" t="s">
        <v>174</v>
      </c>
      <c r="D80" s="3" t="s">
        <v>156</v>
      </c>
      <c r="E80" s="2"/>
      <c r="F80" s="2"/>
      <c r="G80" s="2"/>
      <c r="H80" s="2"/>
      <c r="I80" s="2"/>
      <c r="J80" s="2"/>
      <c r="K80" s="2"/>
    </row>
    <row r="81" spans="1:11" ht="15.75" customHeight="1" x14ac:dyDescent="0.25">
      <c r="A81" s="3" t="s">
        <v>179</v>
      </c>
      <c r="B81" s="3" t="s">
        <v>180</v>
      </c>
      <c r="C81" s="3" t="s">
        <v>174</v>
      </c>
      <c r="D81" s="3" t="s">
        <v>156</v>
      </c>
      <c r="E81" s="2"/>
      <c r="F81" s="2"/>
      <c r="G81" s="2"/>
      <c r="H81" s="2"/>
      <c r="I81" s="2"/>
      <c r="J81" s="2"/>
      <c r="K81" s="2"/>
    </row>
    <row r="82" spans="1:11" ht="15.75" customHeight="1" x14ac:dyDescent="0.25">
      <c r="A82" s="3" t="s">
        <v>181</v>
      </c>
      <c r="B82" s="3" t="s">
        <v>182</v>
      </c>
      <c r="C82" s="3" t="s">
        <v>174</v>
      </c>
      <c r="D82" s="3" t="s">
        <v>156</v>
      </c>
      <c r="E82" s="2"/>
      <c r="F82" s="2"/>
      <c r="G82" s="2"/>
      <c r="H82" s="2"/>
      <c r="I82" s="2"/>
      <c r="J82" s="2"/>
      <c r="K82" s="2"/>
    </row>
    <row r="83" spans="1:11" ht="15.75" customHeight="1" x14ac:dyDescent="0.25">
      <c r="A83" s="3" t="s">
        <v>183</v>
      </c>
      <c r="B83" s="3" t="s">
        <v>184</v>
      </c>
      <c r="C83" s="3" t="s">
        <v>174</v>
      </c>
      <c r="D83" s="3" t="s">
        <v>156</v>
      </c>
      <c r="E83" s="2"/>
      <c r="F83" s="2"/>
      <c r="G83" s="2"/>
      <c r="H83" s="2"/>
      <c r="I83" s="2"/>
      <c r="J83" s="2"/>
      <c r="K83" s="2"/>
    </row>
    <row r="84" spans="1:11" ht="15.75" customHeight="1" x14ac:dyDescent="0.25">
      <c r="A84" s="3" t="s">
        <v>185</v>
      </c>
      <c r="B84" s="3" t="s">
        <v>186</v>
      </c>
      <c r="C84" s="3" t="s">
        <v>187</v>
      </c>
      <c r="D84" s="3" t="s">
        <v>156</v>
      </c>
      <c r="E84" s="2"/>
      <c r="F84" s="2"/>
      <c r="G84" s="2"/>
      <c r="H84" s="2"/>
      <c r="I84" s="2"/>
      <c r="J84" s="2"/>
      <c r="K84" s="2"/>
    </row>
    <row r="85" spans="1:11" ht="15.75" customHeight="1" x14ac:dyDescent="0.25">
      <c r="A85" s="3" t="s">
        <v>188</v>
      </c>
      <c r="B85" s="3" t="s">
        <v>189</v>
      </c>
      <c r="C85" s="3" t="s">
        <v>187</v>
      </c>
      <c r="D85" s="3" t="s">
        <v>156</v>
      </c>
      <c r="E85" s="2"/>
      <c r="F85" s="2"/>
      <c r="G85" s="2"/>
      <c r="H85" s="2"/>
      <c r="I85" s="2"/>
      <c r="J85" s="2"/>
      <c r="K85" s="2"/>
    </row>
    <row r="86" spans="1:11" ht="15.75" customHeight="1" x14ac:dyDescent="0.25">
      <c r="A86" s="3" t="s">
        <v>190</v>
      </c>
      <c r="B86" s="3" t="s">
        <v>191</v>
      </c>
      <c r="C86" s="3" t="s">
        <v>187</v>
      </c>
      <c r="D86" s="3" t="s">
        <v>156</v>
      </c>
      <c r="E86" s="2"/>
      <c r="F86" s="2"/>
      <c r="G86" s="2"/>
      <c r="H86" s="2"/>
      <c r="I86" s="2"/>
      <c r="J86" s="2"/>
      <c r="K86" s="2"/>
    </row>
    <row r="87" spans="1:11" ht="15.75" customHeight="1" x14ac:dyDescent="0.25">
      <c r="A87" s="3" t="s">
        <v>192</v>
      </c>
      <c r="B87" s="3" t="s">
        <v>193</v>
      </c>
      <c r="C87" s="3" t="s">
        <v>194</v>
      </c>
      <c r="D87" s="3" t="s">
        <v>156</v>
      </c>
      <c r="E87" s="2"/>
      <c r="F87" s="2"/>
      <c r="G87" s="2"/>
      <c r="H87" s="2"/>
      <c r="I87" s="2"/>
      <c r="J87" s="2"/>
      <c r="K87" s="2"/>
    </row>
    <row r="88" spans="1:11" ht="15.75" customHeight="1" x14ac:dyDescent="0.25">
      <c r="A88" s="3" t="s">
        <v>195</v>
      </c>
      <c r="B88" s="3" t="s">
        <v>196</v>
      </c>
      <c r="C88" s="3" t="s">
        <v>194</v>
      </c>
      <c r="D88" s="3" t="s">
        <v>156</v>
      </c>
      <c r="E88" s="2"/>
      <c r="F88" s="2"/>
      <c r="G88" s="2"/>
      <c r="H88" s="2"/>
      <c r="I88" s="2"/>
      <c r="J88" s="2"/>
      <c r="K88" s="2"/>
    </row>
    <row r="89" spans="1:11" ht="15.75" customHeight="1" x14ac:dyDescent="0.25">
      <c r="A89" s="3" t="s">
        <v>197</v>
      </c>
      <c r="B89" s="3" t="s">
        <v>198</v>
      </c>
      <c r="C89" s="3" t="s">
        <v>194</v>
      </c>
      <c r="D89" s="3" t="s">
        <v>156</v>
      </c>
      <c r="E89" s="2"/>
      <c r="F89" s="2"/>
      <c r="G89" s="2"/>
      <c r="H89" s="2"/>
      <c r="I89" s="2"/>
      <c r="J89" s="2"/>
      <c r="K89" s="2"/>
    </row>
    <row r="90" spans="1:11" ht="15.75" customHeight="1" x14ac:dyDescent="0.25">
      <c r="A90" s="3" t="s">
        <v>199</v>
      </c>
      <c r="B90" s="3" t="s">
        <v>200</v>
      </c>
      <c r="C90" s="3" t="s">
        <v>194</v>
      </c>
      <c r="D90" s="3" t="s">
        <v>156</v>
      </c>
      <c r="E90" s="2"/>
      <c r="F90" s="2"/>
      <c r="G90" s="2"/>
      <c r="H90" s="2"/>
      <c r="I90" s="2"/>
      <c r="J90" s="2"/>
      <c r="K90" s="2"/>
    </row>
    <row r="91" spans="1:11" ht="15.75" customHeight="1" x14ac:dyDescent="0.25">
      <c r="A91" s="3" t="s">
        <v>201</v>
      </c>
      <c r="B91" s="3" t="s">
        <v>202</v>
      </c>
      <c r="C91" s="3" t="s">
        <v>194</v>
      </c>
      <c r="D91" s="3" t="s">
        <v>156</v>
      </c>
      <c r="E91" s="2"/>
      <c r="F91" s="2"/>
      <c r="G91" s="2"/>
      <c r="H91" s="2"/>
      <c r="I91" s="2"/>
      <c r="J91" s="2"/>
      <c r="K91" s="2"/>
    </row>
    <row r="92" spans="1:11" ht="15.75" customHeight="1" x14ac:dyDescent="0.25">
      <c r="A92" s="3" t="s">
        <v>203</v>
      </c>
      <c r="B92" s="3" t="s">
        <v>204</v>
      </c>
      <c r="C92" s="3" t="s">
        <v>194</v>
      </c>
      <c r="D92" s="3" t="s">
        <v>156</v>
      </c>
      <c r="E92" s="2"/>
      <c r="F92" s="2"/>
      <c r="G92" s="2"/>
      <c r="H92" s="2"/>
      <c r="I92" s="2"/>
      <c r="J92" s="2"/>
      <c r="K92" s="2"/>
    </row>
    <row r="93" spans="1:11" ht="15.75" customHeight="1" x14ac:dyDescent="0.25">
      <c r="A93" s="3" t="s">
        <v>205</v>
      </c>
      <c r="B93" s="3" t="s">
        <v>206</v>
      </c>
      <c r="C93" s="3" t="s">
        <v>206</v>
      </c>
      <c r="D93" s="3" t="s">
        <v>156</v>
      </c>
      <c r="E93" s="2"/>
      <c r="F93" s="2"/>
      <c r="G93" s="2"/>
      <c r="H93" s="2"/>
      <c r="I93" s="2"/>
      <c r="J93" s="2"/>
      <c r="K93" s="2"/>
    </row>
    <row r="94" spans="1:11" ht="15.75" customHeight="1" x14ac:dyDescent="0.25">
      <c r="A94" s="3" t="s">
        <v>207</v>
      </c>
      <c r="B94" s="3" t="s">
        <v>208</v>
      </c>
      <c r="C94" s="3" t="s">
        <v>208</v>
      </c>
      <c r="D94" s="3" t="s">
        <v>156</v>
      </c>
      <c r="E94" s="2"/>
      <c r="F94" s="2"/>
      <c r="G94" s="2"/>
      <c r="H94" s="2"/>
      <c r="I94" s="2"/>
      <c r="J94" s="2"/>
      <c r="K94" s="2"/>
    </row>
    <row r="95" spans="1:11" ht="15.75" customHeight="1" x14ac:dyDescent="0.25">
      <c r="A95" s="3" t="s">
        <v>209</v>
      </c>
      <c r="B95" s="3" t="s">
        <v>210</v>
      </c>
      <c r="C95" s="3" t="s">
        <v>208</v>
      </c>
      <c r="D95" s="3" t="s">
        <v>156</v>
      </c>
      <c r="E95" s="2"/>
      <c r="F95" s="2"/>
      <c r="G95" s="2"/>
      <c r="H95" s="2"/>
      <c r="I95" s="2"/>
      <c r="J95" s="2"/>
      <c r="K95" s="2"/>
    </row>
    <row r="96" spans="1:11" ht="15.75" customHeight="1" x14ac:dyDescent="0.25">
      <c r="A96" s="3" t="s">
        <v>211</v>
      </c>
      <c r="B96" s="3" t="s">
        <v>212</v>
      </c>
      <c r="C96" s="3" t="s">
        <v>213</v>
      </c>
      <c r="D96" s="3" t="s">
        <v>156</v>
      </c>
      <c r="E96" s="2"/>
      <c r="F96" s="2"/>
      <c r="G96" s="2"/>
      <c r="H96" s="2"/>
      <c r="I96" s="2"/>
      <c r="J96" s="2"/>
      <c r="K96" s="2"/>
    </row>
    <row r="97" spans="1:11" ht="15.75" customHeight="1" x14ac:dyDescent="0.25">
      <c r="A97" s="3" t="s">
        <v>214</v>
      </c>
      <c r="B97" s="3" t="s">
        <v>215</v>
      </c>
      <c r="C97" s="3" t="s">
        <v>213</v>
      </c>
      <c r="D97" s="3" t="s">
        <v>156</v>
      </c>
      <c r="E97" s="2"/>
      <c r="F97" s="2"/>
      <c r="G97" s="2"/>
      <c r="H97" s="2"/>
      <c r="I97" s="2"/>
      <c r="J97" s="2"/>
      <c r="K97" s="2"/>
    </row>
    <row r="98" spans="1:11" ht="15.75" customHeight="1" x14ac:dyDescent="0.25">
      <c r="A98" s="3" t="s">
        <v>216</v>
      </c>
      <c r="B98" s="3" t="s">
        <v>217</v>
      </c>
      <c r="C98" s="3" t="s">
        <v>213</v>
      </c>
      <c r="D98" s="3" t="s">
        <v>156</v>
      </c>
      <c r="E98" s="2"/>
      <c r="F98" s="2"/>
      <c r="G98" s="2"/>
      <c r="H98" s="2"/>
      <c r="I98" s="2"/>
      <c r="J98" s="2"/>
      <c r="K98" s="2"/>
    </row>
    <row r="99" spans="1:11" ht="15.75" customHeight="1" x14ac:dyDescent="0.25">
      <c r="A99" s="3" t="s">
        <v>218</v>
      </c>
      <c r="B99" s="3" t="s">
        <v>219</v>
      </c>
      <c r="C99" s="3" t="s">
        <v>213</v>
      </c>
      <c r="D99" s="3" t="s">
        <v>156</v>
      </c>
      <c r="E99" s="2"/>
      <c r="F99" s="2"/>
      <c r="G99" s="2"/>
      <c r="H99" s="2"/>
      <c r="I99" s="2"/>
      <c r="J99" s="2"/>
      <c r="K99" s="2"/>
    </row>
    <row r="100" spans="1:11" ht="15.75" customHeight="1" x14ac:dyDescent="0.25">
      <c r="A100" s="3" t="s">
        <v>220</v>
      </c>
      <c r="B100" s="3" t="s">
        <v>221</v>
      </c>
      <c r="C100" s="3" t="s">
        <v>222</v>
      </c>
      <c r="D100" s="3" t="s">
        <v>156</v>
      </c>
      <c r="E100" s="2"/>
      <c r="F100" s="2"/>
      <c r="G100" s="2"/>
      <c r="H100" s="2"/>
      <c r="I100" s="2"/>
      <c r="J100" s="2"/>
      <c r="K100" s="2"/>
    </row>
    <row r="101" spans="1:11" ht="15.75" customHeight="1" x14ac:dyDescent="0.25">
      <c r="A101" s="3" t="s">
        <v>223</v>
      </c>
      <c r="B101" s="3" t="s">
        <v>224</v>
      </c>
      <c r="C101" s="3" t="s">
        <v>222</v>
      </c>
      <c r="D101" s="3" t="s">
        <v>156</v>
      </c>
      <c r="E101" s="2"/>
      <c r="F101" s="2"/>
      <c r="G101" s="2"/>
      <c r="H101" s="2"/>
      <c r="I101" s="2"/>
      <c r="J101" s="2"/>
      <c r="K101" s="2"/>
    </row>
    <row r="102" spans="1:11" ht="15.75" customHeight="1" x14ac:dyDescent="0.25">
      <c r="A102" s="3" t="s">
        <v>225</v>
      </c>
      <c r="B102" s="3" t="s">
        <v>226</v>
      </c>
      <c r="C102" s="3" t="s">
        <v>222</v>
      </c>
      <c r="D102" s="3" t="s">
        <v>156</v>
      </c>
      <c r="E102" s="2"/>
      <c r="F102" s="2"/>
      <c r="G102" s="2"/>
      <c r="H102" s="2"/>
      <c r="I102" s="2"/>
      <c r="J102" s="2"/>
      <c r="K102" s="2"/>
    </row>
    <row r="103" spans="1:11" ht="15.75" customHeight="1" x14ac:dyDescent="0.25">
      <c r="A103" s="3" t="s">
        <v>227</v>
      </c>
      <c r="B103" s="3" t="s">
        <v>228</v>
      </c>
      <c r="C103" s="3" t="s">
        <v>229</v>
      </c>
      <c r="D103" s="3" t="s">
        <v>230</v>
      </c>
      <c r="E103" s="2"/>
      <c r="F103" s="2"/>
      <c r="G103" s="2"/>
      <c r="H103" s="2"/>
      <c r="I103" s="2"/>
      <c r="J103" s="2"/>
      <c r="K103" s="2"/>
    </row>
    <row r="104" spans="1:11" ht="15.75" customHeight="1" x14ac:dyDescent="0.25">
      <c r="A104" s="3" t="s">
        <v>231</v>
      </c>
      <c r="B104" s="3" t="s">
        <v>232</v>
      </c>
      <c r="C104" s="3" t="s">
        <v>229</v>
      </c>
      <c r="D104" s="3" t="s">
        <v>230</v>
      </c>
      <c r="E104" s="2"/>
      <c r="F104" s="2"/>
      <c r="G104" s="2"/>
      <c r="H104" s="2"/>
      <c r="I104" s="2"/>
      <c r="J104" s="2"/>
      <c r="K104" s="2"/>
    </row>
    <row r="105" spans="1:11" ht="15.75" customHeight="1" x14ac:dyDescent="0.25">
      <c r="A105" s="3" t="s">
        <v>233</v>
      </c>
      <c r="B105" s="3" t="s">
        <v>234</v>
      </c>
      <c r="C105" s="3" t="s">
        <v>235</v>
      </c>
      <c r="D105" s="3" t="s">
        <v>230</v>
      </c>
      <c r="E105" s="2"/>
      <c r="F105" s="2"/>
      <c r="G105" s="2"/>
      <c r="H105" s="2"/>
      <c r="I105" s="2"/>
      <c r="J105" s="2"/>
      <c r="K105" s="2"/>
    </row>
    <row r="106" spans="1:11" ht="15.75" customHeight="1" x14ac:dyDescent="0.25">
      <c r="A106" s="3" t="s">
        <v>236</v>
      </c>
      <c r="B106" s="3" t="s">
        <v>237</v>
      </c>
      <c r="C106" s="3" t="s">
        <v>235</v>
      </c>
      <c r="D106" s="3" t="s">
        <v>230</v>
      </c>
      <c r="E106" s="2"/>
      <c r="F106" s="2"/>
      <c r="G106" s="2"/>
      <c r="H106" s="2"/>
      <c r="I106" s="2"/>
      <c r="J106" s="2"/>
      <c r="K106" s="2"/>
    </row>
    <row r="107" spans="1:11" ht="15.75" customHeight="1" x14ac:dyDescent="0.25">
      <c r="A107" s="3" t="s">
        <v>238</v>
      </c>
      <c r="B107" s="3" t="s">
        <v>239</v>
      </c>
      <c r="C107" s="3" t="s">
        <v>235</v>
      </c>
      <c r="D107" s="3" t="s">
        <v>230</v>
      </c>
      <c r="E107" s="2"/>
      <c r="F107" s="2"/>
      <c r="G107" s="2"/>
      <c r="H107" s="2"/>
      <c r="I107" s="2"/>
      <c r="J107" s="2"/>
      <c r="K107" s="2"/>
    </row>
    <row r="108" spans="1:11" ht="15.75" customHeight="1" x14ac:dyDescent="0.25">
      <c r="A108" s="3" t="s">
        <v>240</v>
      </c>
      <c r="B108" s="3" t="s">
        <v>241</v>
      </c>
      <c r="C108" s="3" t="s">
        <v>241</v>
      </c>
      <c r="D108" s="3" t="s">
        <v>230</v>
      </c>
      <c r="E108" s="2"/>
      <c r="F108" s="2"/>
      <c r="G108" s="2"/>
      <c r="H108" s="2"/>
      <c r="I108" s="2"/>
      <c r="J108" s="2"/>
      <c r="K108" s="2"/>
    </row>
    <row r="109" spans="1:11" ht="15.75" customHeight="1" x14ac:dyDescent="0.25">
      <c r="A109" s="3" t="s">
        <v>242</v>
      </c>
      <c r="B109" s="3" t="s">
        <v>243</v>
      </c>
      <c r="C109" s="3" t="s">
        <v>241</v>
      </c>
      <c r="D109" s="3" t="s">
        <v>230</v>
      </c>
      <c r="E109" s="2"/>
      <c r="F109" s="2"/>
      <c r="G109" s="2"/>
      <c r="H109" s="2"/>
      <c r="I109" s="2"/>
      <c r="J109" s="2"/>
      <c r="K109" s="2"/>
    </row>
    <row r="110" spans="1:11" ht="15.75" customHeight="1" x14ac:dyDescent="0.25">
      <c r="A110" s="3" t="s">
        <v>244</v>
      </c>
      <c r="B110" s="3" t="s">
        <v>245</v>
      </c>
      <c r="C110" s="3" t="s">
        <v>241</v>
      </c>
      <c r="D110" s="3" t="s">
        <v>230</v>
      </c>
      <c r="E110" s="2"/>
      <c r="F110" s="2"/>
      <c r="G110" s="2"/>
      <c r="H110" s="2"/>
      <c r="I110" s="2"/>
      <c r="J110" s="2"/>
      <c r="K110" s="2"/>
    </row>
    <row r="111" spans="1:11" ht="15.75" customHeight="1" x14ac:dyDescent="0.25">
      <c r="A111" s="3" t="s">
        <v>246</v>
      </c>
      <c r="B111" s="3" t="s">
        <v>247</v>
      </c>
      <c r="C111" s="3" t="s">
        <v>241</v>
      </c>
      <c r="D111" s="3" t="s">
        <v>230</v>
      </c>
      <c r="E111" s="2"/>
      <c r="F111" s="2"/>
      <c r="G111" s="2"/>
      <c r="H111" s="2"/>
      <c r="I111" s="2"/>
      <c r="J111" s="2"/>
      <c r="K111" s="2"/>
    </row>
    <row r="112" spans="1:11" ht="15.75" customHeight="1" x14ac:dyDescent="0.25">
      <c r="A112" s="3" t="s">
        <v>248</v>
      </c>
      <c r="B112" s="3" t="s">
        <v>249</v>
      </c>
      <c r="C112" s="3" t="s">
        <v>249</v>
      </c>
      <c r="D112" s="3" t="s">
        <v>230</v>
      </c>
      <c r="E112" s="2"/>
      <c r="F112" s="2"/>
      <c r="G112" s="2"/>
      <c r="H112" s="2"/>
      <c r="I112" s="2"/>
      <c r="J112" s="2"/>
      <c r="K112" s="2"/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4"/>
  <sheetViews>
    <sheetView showGridLines="0" tabSelected="1" workbookViewId="0">
      <pane ySplit="6" topLeftCell="A7" activePane="bottomLeft" state="frozen"/>
      <selection pane="bottomLeft" activeCell="K98" sqref="K7:K98"/>
    </sheetView>
  </sheetViews>
  <sheetFormatPr baseColWidth="10" defaultColWidth="14.42578125" defaultRowHeight="15" customHeight="1" x14ac:dyDescent="0.25"/>
  <cols>
    <col min="1" max="1" width="14.7109375" style="44" customWidth="1"/>
    <col min="2" max="2" width="13.5703125" customWidth="1"/>
    <col min="3" max="3" width="16.42578125" customWidth="1"/>
    <col min="4" max="4" width="16.28515625" customWidth="1"/>
    <col min="5" max="5" width="9.140625" customWidth="1"/>
    <col min="6" max="6" width="14.140625" customWidth="1"/>
    <col min="7" max="8" width="9.140625" customWidth="1"/>
    <col min="9" max="9" width="11.7109375" customWidth="1"/>
    <col min="10" max="10" width="9.140625" customWidth="1"/>
    <col min="11" max="11" width="14.42578125" customWidth="1"/>
    <col min="12" max="12" width="15.140625" customWidth="1"/>
    <col min="13" max="15" width="11.42578125" customWidth="1"/>
  </cols>
  <sheetData>
    <row r="1" spans="1:15" ht="18" x14ac:dyDescent="0.25">
      <c r="A1" s="108" t="s">
        <v>370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5"/>
    </row>
    <row r="2" spans="1:15" ht="18" x14ac:dyDescent="0.3">
      <c r="A2" s="38" t="s">
        <v>371</v>
      </c>
      <c r="B2" s="37"/>
      <c r="C2" s="37" t="s">
        <v>250</v>
      </c>
      <c r="D2" s="8"/>
      <c r="E2" s="4"/>
      <c r="F2" s="4"/>
      <c r="G2" s="4"/>
      <c r="H2" s="4"/>
      <c r="I2" s="9"/>
      <c r="J2" s="4"/>
      <c r="K2" s="9"/>
      <c r="L2" s="4"/>
      <c r="M2" s="4"/>
      <c r="N2" s="4"/>
      <c r="O2" s="5"/>
    </row>
    <row r="3" spans="1:15" ht="18" x14ac:dyDescent="0.25">
      <c r="A3" s="39"/>
      <c r="B3" s="6"/>
      <c r="C3" s="6"/>
      <c r="D3" s="8"/>
      <c r="E3" s="4"/>
      <c r="F3" s="4"/>
      <c r="G3" s="4"/>
      <c r="H3" s="4"/>
      <c r="I3" s="9"/>
      <c r="J3" s="4"/>
      <c r="K3" s="9"/>
      <c r="L3" s="4"/>
      <c r="M3" s="4"/>
      <c r="N3" s="4"/>
      <c r="O3" s="5"/>
    </row>
    <row r="4" spans="1:15" ht="18.75" thickBot="1" x14ac:dyDescent="0.3">
      <c r="A4" s="40" t="s">
        <v>493</v>
      </c>
      <c r="B4" s="6"/>
      <c r="C4" s="6"/>
      <c r="D4" s="8"/>
      <c r="E4" s="4"/>
      <c r="F4" s="4"/>
      <c r="G4" s="4"/>
      <c r="H4" s="4"/>
      <c r="I4" s="9"/>
      <c r="J4" s="4"/>
      <c r="K4" s="9"/>
      <c r="L4" s="4"/>
      <c r="M4" s="4"/>
      <c r="N4" s="4"/>
      <c r="O4" s="5"/>
    </row>
    <row r="5" spans="1:15" x14ac:dyDescent="0.25">
      <c r="A5" s="105" t="s">
        <v>251</v>
      </c>
      <c r="B5" s="102" t="s">
        <v>252</v>
      </c>
      <c r="C5" s="102" t="s">
        <v>253</v>
      </c>
      <c r="D5" s="102" t="s">
        <v>254</v>
      </c>
      <c r="E5" s="102" t="s">
        <v>255</v>
      </c>
      <c r="F5" s="102" t="s">
        <v>256</v>
      </c>
      <c r="G5" s="102" t="s">
        <v>257</v>
      </c>
      <c r="H5" s="102" t="s">
        <v>258</v>
      </c>
      <c r="I5" s="102" t="s">
        <v>259</v>
      </c>
      <c r="J5" s="102" t="s">
        <v>260</v>
      </c>
      <c r="K5" s="102" t="s">
        <v>261</v>
      </c>
      <c r="L5" s="102" t="s">
        <v>262</v>
      </c>
      <c r="M5" s="100" t="s">
        <v>263</v>
      </c>
      <c r="N5" s="101"/>
      <c r="O5" s="5"/>
    </row>
    <row r="6" spans="1:15" ht="26.25" customHeight="1" thickBot="1" x14ac:dyDescent="0.3">
      <c r="A6" s="106"/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34" t="s">
        <v>264</v>
      </c>
      <c r="N6" s="45" t="s">
        <v>265</v>
      </c>
      <c r="O6" s="5"/>
    </row>
    <row r="7" spans="1:15" ht="146.25" x14ac:dyDescent="0.25">
      <c r="A7" s="56" t="s">
        <v>372</v>
      </c>
      <c r="B7" s="57" t="s">
        <v>266</v>
      </c>
      <c r="C7" s="57" t="s">
        <v>267</v>
      </c>
      <c r="D7" s="57" t="s">
        <v>373</v>
      </c>
      <c r="E7" s="57" t="s">
        <v>268</v>
      </c>
      <c r="F7" s="57" t="s">
        <v>374</v>
      </c>
      <c r="G7" s="57" t="s">
        <v>269</v>
      </c>
      <c r="H7" s="82">
        <v>1</v>
      </c>
      <c r="I7" s="58">
        <v>9049677.5399999991</v>
      </c>
      <c r="J7" s="59">
        <f>L7</f>
        <v>0.66017221868879994</v>
      </c>
      <c r="K7" s="58">
        <v>5974345.7000000002</v>
      </c>
      <c r="L7" s="59">
        <f>K7/I7</f>
        <v>0.66017221868879994</v>
      </c>
      <c r="M7" s="57" t="s">
        <v>270</v>
      </c>
      <c r="N7" s="60">
        <v>2656</v>
      </c>
      <c r="O7" s="5"/>
    </row>
    <row r="8" spans="1:15" ht="146.25" x14ac:dyDescent="0.25">
      <c r="A8" s="61" t="s">
        <v>372</v>
      </c>
      <c r="B8" s="62" t="s">
        <v>266</v>
      </c>
      <c r="C8" s="62" t="s">
        <v>375</v>
      </c>
      <c r="D8" s="62" t="s">
        <v>373</v>
      </c>
      <c r="E8" s="62" t="s">
        <v>268</v>
      </c>
      <c r="F8" s="62" t="s">
        <v>374</v>
      </c>
      <c r="G8" s="62" t="s">
        <v>269</v>
      </c>
      <c r="H8" s="83">
        <v>1</v>
      </c>
      <c r="I8" s="63">
        <v>2451828</v>
      </c>
      <c r="J8" s="64">
        <f>+L8</f>
        <v>0.5815142579332645</v>
      </c>
      <c r="K8" s="63">
        <v>1425772.94</v>
      </c>
      <c r="L8" s="64">
        <f>K8/I8</f>
        <v>0.5815142579332645</v>
      </c>
      <c r="M8" s="62" t="s">
        <v>270</v>
      </c>
      <c r="N8" s="65">
        <v>2656</v>
      </c>
      <c r="O8" s="5"/>
    </row>
    <row r="9" spans="1:15" ht="146.25" x14ac:dyDescent="0.25">
      <c r="A9" s="61" t="s">
        <v>372</v>
      </c>
      <c r="B9" s="62" t="s">
        <v>266</v>
      </c>
      <c r="C9" s="62" t="s">
        <v>376</v>
      </c>
      <c r="D9" s="62" t="s">
        <v>373</v>
      </c>
      <c r="E9" s="62" t="s">
        <v>268</v>
      </c>
      <c r="F9" s="62" t="s">
        <v>374</v>
      </c>
      <c r="G9" s="62" t="s">
        <v>269</v>
      </c>
      <c r="H9" s="83">
        <v>1</v>
      </c>
      <c r="I9" s="63">
        <v>0</v>
      </c>
      <c r="J9" s="64">
        <v>1</v>
      </c>
      <c r="K9" s="63">
        <v>18706.509999999998</v>
      </c>
      <c r="L9" s="64">
        <f>K9/K9</f>
        <v>1</v>
      </c>
      <c r="M9" s="62" t="s">
        <v>270</v>
      </c>
      <c r="N9" s="65">
        <v>2656</v>
      </c>
      <c r="O9" s="5"/>
    </row>
    <row r="10" spans="1:15" ht="90.75" thickBot="1" x14ac:dyDescent="0.3">
      <c r="A10" s="61" t="s">
        <v>372</v>
      </c>
      <c r="B10" s="62" t="s">
        <v>266</v>
      </c>
      <c r="C10" s="62" t="s">
        <v>377</v>
      </c>
      <c r="D10" s="62" t="s">
        <v>379</v>
      </c>
      <c r="E10" s="62" t="s">
        <v>378</v>
      </c>
      <c r="F10" s="62" t="s">
        <v>380</v>
      </c>
      <c r="G10" s="62" t="s">
        <v>269</v>
      </c>
      <c r="H10" s="83">
        <v>1</v>
      </c>
      <c r="I10" s="63">
        <v>0</v>
      </c>
      <c r="J10" s="64">
        <v>1</v>
      </c>
      <c r="K10" s="63">
        <v>8856.67</v>
      </c>
      <c r="L10" s="64">
        <v>1</v>
      </c>
      <c r="M10" s="62" t="s">
        <v>270</v>
      </c>
      <c r="N10" s="65">
        <v>2656</v>
      </c>
      <c r="O10" s="5"/>
    </row>
    <row r="11" spans="1:15" s="97" customFormat="1" ht="146.25" x14ac:dyDescent="0.25">
      <c r="A11" s="61" t="s">
        <v>372</v>
      </c>
      <c r="B11" s="62" t="s">
        <v>266</v>
      </c>
      <c r="C11" s="62" t="s">
        <v>494</v>
      </c>
      <c r="D11" s="62" t="s">
        <v>373</v>
      </c>
      <c r="E11" s="62" t="s">
        <v>495</v>
      </c>
      <c r="F11" s="57" t="s">
        <v>374</v>
      </c>
      <c r="G11" s="62" t="s">
        <v>269</v>
      </c>
      <c r="H11" s="83">
        <v>1</v>
      </c>
      <c r="I11" s="63">
        <v>0</v>
      </c>
      <c r="J11" s="64">
        <v>1</v>
      </c>
      <c r="K11" s="63">
        <v>67097.399999999994</v>
      </c>
      <c r="L11" s="64">
        <v>1</v>
      </c>
      <c r="M11" s="62" t="s">
        <v>270</v>
      </c>
      <c r="N11" s="65">
        <v>2656</v>
      </c>
      <c r="O11" s="5"/>
    </row>
    <row r="12" spans="1:15" ht="56.25" x14ac:dyDescent="0.25">
      <c r="A12" s="61" t="s">
        <v>372</v>
      </c>
      <c r="B12" s="62" t="s">
        <v>271</v>
      </c>
      <c r="C12" s="62" t="s">
        <v>272</v>
      </c>
      <c r="D12" s="62" t="s">
        <v>381</v>
      </c>
      <c r="E12" s="62" t="s">
        <v>268</v>
      </c>
      <c r="F12" s="62" t="s">
        <v>382</v>
      </c>
      <c r="G12" s="62" t="s">
        <v>273</v>
      </c>
      <c r="H12" s="83">
        <v>1</v>
      </c>
      <c r="I12" s="63">
        <v>1537925.42</v>
      </c>
      <c r="J12" s="64">
        <f>L12</f>
        <v>0.62353736893171319</v>
      </c>
      <c r="K12" s="63">
        <v>958953.97</v>
      </c>
      <c r="L12" s="64">
        <f>K12/I12</f>
        <v>0.62353736893171319</v>
      </c>
      <c r="M12" s="62" t="s">
        <v>269</v>
      </c>
      <c r="N12" s="66">
        <v>8855</v>
      </c>
      <c r="O12" s="5"/>
    </row>
    <row r="13" spans="1:15" ht="56.25" x14ac:dyDescent="0.25">
      <c r="A13" s="61" t="s">
        <v>372</v>
      </c>
      <c r="B13" s="62" t="s">
        <v>271</v>
      </c>
      <c r="C13" s="62" t="s">
        <v>376</v>
      </c>
      <c r="D13" s="62" t="s">
        <v>381</v>
      </c>
      <c r="E13" s="62" t="s">
        <v>268</v>
      </c>
      <c r="F13" s="62" t="s">
        <v>382</v>
      </c>
      <c r="G13" s="62" t="s">
        <v>273</v>
      </c>
      <c r="H13" s="83">
        <v>1</v>
      </c>
      <c r="I13" s="63">
        <v>0</v>
      </c>
      <c r="J13" s="64">
        <f>+L13</f>
        <v>1</v>
      </c>
      <c r="K13" s="63">
        <v>2121.8000000000002</v>
      </c>
      <c r="L13" s="64">
        <v>1</v>
      </c>
      <c r="M13" s="62" t="s">
        <v>269</v>
      </c>
      <c r="N13" s="66">
        <v>8855</v>
      </c>
      <c r="O13" s="5"/>
    </row>
    <row r="14" spans="1:15" s="35" customFormat="1" ht="78.75" x14ac:dyDescent="0.25">
      <c r="A14" s="61" t="s">
        <v>372</v>
      </c>
      <c r="B14" s="62" t="s">
        <v>271</v>
      </c>
      <c r="C14" s="62" t="s">
        <v>377</v>
      </c>
      <c r="D14" s="62" t="s">
        <v>383</v>
      </c>
      <c r="E14" s="62" t="s">
        <v>378</v>
      </c>
      <c r="F14" s="62" t="s">
        <v>384</v>
      </c>
      <c r="G14" s="62" t="s">
        <v>273</v>
      </c>
      <c r="H14" s="83">
        <v>1</v>
      </c>
      <c r="I14" s="63">
        <v>0</v>
      </c>
      <c r="J14" s="64">
        <f>+L14</f>
        <v>1</v>
      </c>
      <c r="K14" s="63">
        <v>6960</v>
      </c>
      <c r="L14" s="64">
        <v>1</v>
      </c>
      <c r="M14" s="62" t="s">
        <v>269</v>
      </c>
      <c r="N14" s="66">
        <v>8855</v>
      </c>
      <c r="O14" s="5"/>
    </row>
    <row r="15" spans="1:15" s="97" customFormat="1" ht="56.25" x14ac:dyDescent="0.25">
      <c r="A15" s="61" t="s">
        <v>372</v>
      </c>
      <c r="B15" s="62" t="s">
        <v>271</v>
      </c>
      <c r="C15" s="62" t="s">
        <v>494</v>
      </c>
      <c r="D15" s="62" t="s">
        <v>381</v>
      </c>
      <c r="E15" s="62" t="s">
        <v>495</v>
      </c>
      <c r="F15" s="62" t="s">
        <v>382</v>
      </c>
      <c r="G15" s="62" t="s">
        <v>273</v>
      </c>
      <c r="H15" s="83">
        <v>1</v>
      </c>
      <c r="I15" s="63">
        <v>0</v>
      </c>
      <c r="J15" s="64">
        <f>+L15</f>
        <v>1</v>
      </c>
      <c r="K15" s="63">
        <v>6709.77</v>
      </c>
      <c r="L15" s="64">
        <v>1</v>
      </c>
      <c r="M15" s="62" t="s">
        <v>269</v>
      </c>
      <c r="N15" s="66">
        <v>8855</v>
      </c>
      <c r="O15" s="5"/>
    </row>
    <row r="16" spans="1:15" ht="56.25" x14ac:dyDescent="0.25">
      <c r="A16" s="61" t="s">
        <v>372</v>
      </c>
      <c r="B16" s="62" t="s">
        <v>274</v>
      </c>
      <c r="C16" s="62" t="s">
        <v>275</v>
      </c>
      <c r="D16" s="62" t="s">
        <v>388</v>
      </c>
      <c r="E16" s="62" t="s">
        <v>268</v>
      </c>
      <c r="F16" s="62" t="s">
        <v>385</v>
      </c>
      <c r="G16" s="62" t="s">
        <v>386</v>
      </c>
      <c r="H16" s="83">
        <v>1</v>
      </c>
      <c r="I16" s="63">
        <v>2620325.35</v>
      </c>
      <c r="J16" s="64">
        <f t="shared" ref="J16:J21" si="0">L16</f>
        <v>0.66466026823730107</v>
      </c>
      <c r="K16" s="63">
        <v>1741626.15</v>
      </c>
      <c r="L16" s="64">
        <f>K16/I16</f>
        <v>0.66466026823730107</v>
      </c>
      <c r="M16" s="62" t="s">
        <v>269</v>
      </c>
      <c r="N16" s="66">
        <v>6641</v>
      </c>
      <c r="O16" s="5"/>
    </row>
    <row r="17" spans="1:15" ht="56.25" x14ac:dyDescent="0.25">
      <c r="A17" s="61" t="s">
        <v>372</v>
      </c>
      <c r="B17" s="62" t="s">
        <v>274</v>
      </c>
      <c r="C17" s="62" t="s">
        <v>376</v>
      </c>
      <c r="D17" s="62" t="s">
        <v>388</v>
      </c>
      <c r="E17" s="62" t="s">
        <v>268</v>
      </c>
      <c r="F17" s="62" t="s">
        <v>385</v>
      </c>
      <c r="G17" s="62" t="s">
        <v>386</v>
      </c>
      <c r="H17" s="83">
        <v>1</v>
      </c>
      <c r="I17" s="63">
        <v>0</v>
      </c>
      <c r="J17" s="64">
        <f t="shared" si="0"/>
        <v>1</v>
      </c>
      <c r="K17" s="63">
        <v>1329.89</v>
      </c>
      <c r="L17" s="64">
        <v>1</v>
      </c>
      <c r="M17" s="62" t="s">
        <v>269</v>
      </c>
      <c r="N17" s="66">
        <v>6641</v>
      </c>
      <c r="O17" s="5"/>
    </row>
    <row r="18" spans="1:15" s="31" customFormat="1" ht="78.75" x14ac:dyDescent="0.25">
      <c r="A18" s="61" t="s">
        <v>372</v>
      </c>
      <c r="B18" s="62" t="s">
        <v>274</v>
      </c>
      <c r="C18" s="62" t="s">
        <v>377</v>
      </c>
      <c r="D18" s="62" t="s">
        <v>388</v>
      </c>
      <c r="E18" s="62" t="s">
        <v>377</v>
      </c>
      <c r="F18" s="62" t="s">
        <v>276</v>
      </c>
      <c r="G18" s="62" t="s">
        <v>386</v>
      </c>
      <c r="H18" s="83">
        <v>1</v>
      </c>
      <c r="I18" s="63">
        <v>0</v>
      </c>
      <c r="J18" s="64">
        <f t="shared" si="0"/>
        <v>1</v>
      </c>
      <c r="K18" s="63">
        <v>25308.9</v>
      </c>
      <c r="L18" s="64">
        <v>1</v>
      </c>
      <c r="M18" s="62" t="s">
        <v>269</v>
      </c>
      <c r="N18" s="66">
        <v>6641</v>
      </c>
      <c r="O18" s="5"/>
    </row>
    <row r="19" spans="1:15" s="35" customFormat="1" ht="56.25" x14ac:dyDescent="0.25">
      <c r="A19" s="61" t="s">
        <v>372</v>
      </c>
      <c r="B19" s="62" t="s">
        <v>274</v>
      </c>
      <c r="C19" s="62" t="s">
        <v>387</v>
      </c>
      <c r="D19" s="62" t="s">
        <v>388</v>
      </c>
      <c r="E19" s="62" t="s">
        <v>268</v>
      </c>
      <c r="F19" s="62" t="s">
        <v>276</v>
      </c>
      <c r="G19" s="62" t="s">
        <v>386</v>
      </c>
      <c r="H19" s="83">
        <v>1</v>
      </c>
      <c r="I19" s="63">
        <v>0</v>
      </c>
      <c r="J19" s="64">
        <f t="shared" si="0"/>
        <v>1</v>
      </c>
      <c r="K19" s="63">
        <v>6086.1</v>
      </c>
      <c r="L19" s="64">
        <v>1</v>
      </c>
      <c r="M19" s="62" t="s">
        <v>269</v>
      </c>
      <c r="N19" s="66">
        <v>6641</v>
      </c>
      <c r="O19" s="5"/>
    </row>
    <row r="20" spans="1:15" ht="112.5" x14ac:dyDescent="0.25">
      <c r="A20" s="61" t="s">
        <v>372</v>
      </c>
      <c r="B20" s="62" t="s">
        <v>277</v>
      </c>
      <c r="C20" s="62" t="s">
        <v>278</v>
      </c>
      <c r="D20" s="62" t="s">
        <v>393</v>
      </c>
      <c r="E20" s="62" t="s">
        <v>268</v>
      </c>
      <c r="F20" s="62" t="s">
        <v>389</v>
      </c>
      <c r="G20" s="62" t="s">
        <v>390</v>
      </c>
      <c r="H20" s="83">
        <v>1</v>
      </c>
      <c r="I20" s="63">
        <v>914479</v>
      </c>
      <c r="J20" s="64">
        <f t="shared" si="0"/>
        <v>1.2595153196519548</v>
      </c>
      <c r="K20" s="63">
        <v>1151800.31</v>
      </c>
      <c r="L20" s="64">
        <f>K20/I20</f>
        <v>1.2595153196519548</v>
      </c>
      <c r="M20" s="62" t="s">
        <v>269</v>
      </c>
      <c r="N20" s="66">
        <v>7969</v>
      </c>
      <c r="O20" s="5"/>
    </row>
    <row r="21" spans="1:15" ht="67.5" x14ac:dyDescent="0.25">
      <c r="A21" s="61" t="s">
        <v>372</v>
      </c>
      <c r="B21" s="67" t="s">
        <v>280</v>
      </c>
      <c r="C21" s="62" t="s">
        <v>280</v>
      </c>
      <c r="D21" s="62" t="s">
        <v>392</v>
      </c>
      <c r="E21" s="62" t="s">
        <v>268</v>
      </c>
      <c r="F21" s="62" t="s">
        <v>391</v>
      </c>
      <c r="G21" s="62" t="s">
        <v>323</v>
      </c>
      <c r="H21" s="83">
        <v>1</v>
      </c>
      <c r="I21" s="63">
        <v>512876.97</v>
      </c>
      <c r="J21" s="64">
        <f t="shared" si="0"/>
        <v>0.47977890292090908</v>
      </c>
      <c r="K21" s="63">
        <v>246067.55</v>
      </c>
      <c r="L21" s="64">
        <f>K21/I21</f>
        <v>0.47977890292090908</v>
      </c>
      <c r="M21" s="62" t="s">
        <v>269</v>
      </c>
      <c r="N21" s="66">
        <v>5313</v>
      </c>
      <c r="O21" s="5"/>
    </row>
    <row r="22" spans="1:15" ht="112.5" x14ac:dyDescent="0.25">
      <c r="A22" s="61" t="s">
        <v>372</v>
      </c>
      <c r="B22" s="62" t="s">
        <v>277</v>
      </c>
      <c r="C22" s="62" t="s">
        <v>394</v>
      </c>
      <c r="D22" s="62" t="s">
        <v>281</v>
      </c>
      <c r="E22" s="62" t="s">
        <v>268</v>
      </c>
      <c r="F22" s="62" t="s">
        <v>279</v>
      </c>
      <c r="G22" s="62" t="s">
        <v>390</v>
      </c>
      <c r="H22" s="83">
        <v>1</v>
      </c>
      <c r="I22" s="63">
        <v>0</v>
      </c>
      <c r="J22" s="64">
        <f>+L22</f>
        <v>1</v>
      </c>
      <c r="K22" s="63">
        <v>2563.59</v>
      </c>
      <c r="L22" s="68">
        <v>1</v>
      </c>
      <c r="M22" s="62" t="s">
        <v>269</v>
      </c>
      <c r="N22" s="69">
        <v>7969</v>
      </c>
      <c r="O22" s="5"/>
    </row>
    <row r="23" spans="1:15" s="97" customFormat="1" ht="112.5" x14ac:dyDescent="0.25">
      <c r="A23" s="61" t="s">
        <v>372</v>
      </c>
      <c r="B23" s="62" t="s">
        <v>277</v>
      </c>
      <c r="C23" s="62" t="s">
        <v>387</v>
      </c>
      <c r="D23" s="62" t="s">
        <v>281</v>
      </c>
      <c r="E23" s="62" t="s">
        <v>268</v>
      </c>
      <c r="F23" s="62" t="s">
        <v>279</v>
      </c>
      <c r="G23" s="62" t="s">
        <v>390</v>
      </c>
      <c r="H23" s="83">
        <v>1</v>
      </c>
      <c r="I23" s="63">
        <v>0</v>
      </c>
      <c r="J23" s="64">
        <f>+L23</f>
        <v>1</v>
      </c>
      <c r="K23" s="63">
        <v>11020</v>
      </c>
      <c r="L23" s="68">
        <v>1</v>
      </c>
      <c r="M23" s="62" t="s">
        <v>269</v>
      </c>
      <c r="N23" s="69">
        <v>7969</v>
      </c>
      <c r="O23" s="5"/>
    </row>
    <row r="24" spans="1:15" ht="78.75" x14ac:dyDescent="0.25">
      <c r="A24" s="61" t="s">
        <v>372</v>
      </c>
      <c r="B24" s="62" t="s">
        <v>282</v>
      </c>
      <c r="C24" s="62" t="s">
        <v>283</v>
      </c>
      <c r="D24" s="62" t="s">
        <v>396</v>
      </c>
      <c r="E24" s="62" t="s">
        <v>268</v>
      </c>
      <c r="F24" s="62" t="s">
        <v>397</v>
      </c>
      <c r="G24" s="62" t="s">
        <v>398</v>
      </c>
      <c r="H24" s="83">
        <v>1</v>
      </c>
      <c r="I24" s="63">
        <v>1998842.77</v>
      </c>
      <c r="J24" s="64">
        <f>L24</f>
        <v>0.65133270587360903</v>
      </c>
      <c r="K24" s="63">
        <v>1301911.67</v>
      </c>
      <c r="L24" s="64">
        <f>K24/I24</f>
        <v>0.65133270587360903</v>
      </c>
      <c r="M24" s="62" t="s">
        <v>269</v>
      </c>
      <c r="N24" s="66">
        <v>8855</v>
      </c>
      <c r="O24" s="5"/>
    </row>
    <row r="25" spans="1:15" ht="78.75" x14ac:dyDescent="0.25">
      <c r="A25" s="61" t="s">
        <v>372</v>
      </c>
      <c r="B25" s="62" t="s">
        <v>282</v>
      </c>
      <c r="C25" s="62" t="s">
        <v>399</v>
      </c>
      <c r="D25" s="62" t="s">
        <v>396</v>
      </c>
      <c r="E25" s="62" t="s">
        <v>268</v>
      </c>
      <c r="F25" s="62" t="s">
        <v>397</v>
      </c>
      <c r="G25" s="62" t="s">
        <v>398</v>
      </c>
      <c r="H25" s="83">
        <v>1</v>
      </c>
      <c r="I25" s="63">
        <v>0</v>
      </c>
      <c r="J25" s="64">
        <f>+L25</f>
        <v>1</v>
      </c>
      <c r="K25" s="63">
        <v>23835.93</v>
      </c>
      <c r="L25" s="64">
        <v>1</v>
      </c>
      <c r="M25" s="62" t="s">
        <v>269</v>
      </c>
      <c r="N25" s="66">
        <v>8855</v>
      </c>
      <c r="O25" s="5"/>
    </row>
    <row r="26" spans="1:15" ht="78.75" x14ac:dyDescent="0.25">
      <c r="A26" s="61" t="s">
        <v>372</v>
      </c>
      <c r="B26" s="62" t="s">
        <v>282</v>
      </c>
      <c r="C26" s="62" t="s">
        <v>377</v>
      </c>
      <c r="D26" s="62" t="s">
        <v>396</v>
      </c>
      <c r="E26" s="62" t="s">
        <v>377</v>
      </c>
      <c r="F26" s="62" t="s">
        <v>397</v>
      </c>
      <c r="G26" s="62" t="s">
        <v>398</v>
      </c>
      <c r="H26" s="83">
        <v>1</v>
      </c>
      <c r="I26" s="63">
        <v>0</v>
      </c>
      <c r="J26" s="64">
        <f>+L26</f>
        <v>1</v>
      </c>
      <c r="K26" s="63">
        <v>3905.11</v>
      </c>
      <c r="L26" s="64">
        <v>1</v>
      </c>
      <c r="M26" s="62" t="s">
        <v>269</v>
      </c>
      <c r="N26" s="66">
        <v>8855</v>
      </c>
      <c r="O26" s="5"/>
    </row>
    <row r="27" spans="1:15" ht="78.75" x14ac:dyDescent="0.25">
      <c r="A27" s="61" t="s">
        <v>372</v>
      </c>
      <c r="B27" s="62" t="s">
        <v>282</v>
      </c>
      <c r="C27" s="62" t="s">
        <v>400</v>
      </c>
      <c r="D27" s="62" t="s">
        <v>396</v>
      </c>
      <c r="E27" s="62" t="s">
        <v>401</v>
      </c>
      <c r="F27" s="62" t="s">
        <v>367</v>
      </c>
      <c r="G27" s="62" t="s">
        <v>368</v>
      </c>
      <c r="H27" s="83">
        <v>1</v>
      </c>
      <c r="I27" s="63">
        <v>0</v>
      </c>
      <c r="J27" s="64">
        <f>L27</f>
        <v>1</v>
      </c>
      <c r="K27" s="63">
        <v>62065.62</v>
      </c>
      <c r="L27" s="64">
        <v>1</v>
      </c>
      <c r="M27" s="62" t="s">
        <v>269</v>
      </c>
      <c r="N27" s="66">
        <v>8855</v>
      </c>
      <c r="O27" s="5"/>
    </row>
    <row r="28" spans="1:15" ht="78.75" x14ac:dyDescent="0.25">
      <c r="A28" s="61" t="s">
        <v>372</v>
      </c>
      <c r="B28" s="62" t="s">
        <v>282</v>
      </c>
      <c r="C28" s="62" t="s">
        <v>402</v>
      </c>
      <c r="D28" s="62" t="s">
        <v>396</v>
      </c>
      <c r="E28" s="62" t="s">
        <v>403</v>
      </c>
      <c r="F28" s="62" t="s">
        <v>404</v>
      </c>
      <c r="G28" s="62" t="s">
        <v>405</v>
      </c>
      <c r="H28" s="83">
        <v>1</v>
      </c>
      <c r="I28" s="63">
        <v>0</v>
      </c>
      <c r="J28" s="64">
        <f>+L28</f>
        <v>1</v>
      </c>
      <c r="K28" s="63">
        <v>8024.14</v>
      </c>
      <c r="L28" s="64">
        <v>1</v>
      </c>
      <c r="M28" s="62" t="s">
        <v>269</v>
      </c>
      <c r="N28" s="66">
        <v>8855</v>
      </c>
      <c r="O28" s="5"/>
    </row>
    <row r="29" spans="1:15" ht="78.75" x14ac:dyDescent="0.25">
      <c r="A29" s="61" t="s">
        <v>372</v>
      </c>
      <c r="B29" s="62" t="s">
        <v>282</v>
      </c>
      <c r="C29" s="62" t="s">
        <v>406</v>
      </c>
      <c r="D29" s="62" t="s">
        <v>396</v>
      </c>
      <c r="E29" s="62" t="s">
        <v>369</v>
      </c>
      <c r="F29" s="62" t="s">
        <v>407</v>
      </c>
      <c r="G29" s="62" t="s">
        <v>408</v>
      </c>
      <c r="H29" s="83">
        <v>1</v>
      </c>
      <c r="I29" s="63">
        <v>0</v>
      </c>
      <c r="J29" s="64">
        <f>L29</f>
        <v>1</v>
      </c>
      <c r="K29" s="63">
        <v>11.6</v>
      </c>
      <c r="L29" s="64">
        <v>1</v>
      </c>
      <c r="M29" s="62" t="s">
        <v>269</v>
      </c>
      <c r="N29" s="66">
        <v>8855</v>
      </c>
      <c r="O29" s="5"/>
    </row>
    <row r="30" spans="1:15" s="86" customFormat="1" ht="78.75" x14ac:dyDescent="0.25">
      <c r="A30" s="61" t="s">
        <v>372</v>
      </c>
      <c r="B30" s="62" t="s">
        <v>282</v>
      </c>
      <c r="C30" s="62" t="s">
        <v>485</v>
      </c>
      <c r="D30" s="62" t="s">
        <v>396</v>
      </c>
      <c r="E30" s="62" t="s">
        <v>369</v>
      </c>
      <c r="F30" s="62" t="s">
        <v>487</v>
      </c>
      <c r="G30" s="62" t="s">
        <v>486</v>
      </c>
      <c r="H30" s="83">
        <v>1</v>
      </c>
      <c r="I30" s="63">
        <v>0</v>
      </c>
      <c r="J30" s="64">
        <f>L30</f>
        <v>1</v>
      </c>
      <c r="K30" s="63">
        <v>1191.79</v>
      </c>
      <c r="L30" s="64">
        <v>1</v>
      </c>
      <c r="M30" s="62" t="s">
        <v>269</v>
      </c>
      <c r="N30" s="66">
        <v>8855</v>
      </c>
      <c r="O30" s="5"/>
    </row>
    <row r="31" spans="1:15" s="86" customFormat="1" ht="78.75" x14ac:dyDescent="0.25">
      <c r="A31" s="61" t="s">
        <v>372</v>
      </c>
      <c r="B31" s="62" t="s">
        <v>282</v>
      </c>
      <c r="C31" s="62" t="s">
        <v>387</v>
      </c>
      <c r="D31" s="62" t="s">
        <v>396</v>
      </c>
      <c r="E31" s="62" t="s">
        <v>268</v>
      </c>
      <c r="F31" s="62" t="s">
        <v>488</v>
      </c>
      <c r="G31" s="62" t="s">
        <v>489</v>
      </c>
      <c r="H31" s="83">
        <v>1</v>
      </c>
      <c r="I31" s="63">
        <v>0</v>
      </c>
      <c r="J31" s="64">
        <f>L31</f>
        <v>1</v>
      </c>
      <c r="K31" s="63">
        <v>266.8</v>
      </c>
      <c r="L31" s="64">
        <v>1</v>
      </c>
      <c r="M31" s="62" t="s">
        <v>269</v>
      </c>
      <c r="N31" s="66">
        <v>8855</v>
      </c>
      <c r="O31" s="5"/>
    </row>
    <row r="32" spans="1:15" ht="56.25" x14ac:dyDescent="0.25">
      <c r="A32" s="61" t="s">
        <v>372</v>
      </c>
      <c r="B32" s="62" t="s">
        <v>284</v>
      </c>
      <c r="C32" s="62" t="s">
        <v>285</v>
      </c>
      <c r="D32" s="62" t="s">
        <v>409</v>
      </c>
      <c r="E32" s="62" t="s">
        <v>285</v>
      </c>
      <c r="F32" s="62" t="s">
        <v>410</v>
      </c>
      <c r="G32" s="62" t="s">
        <v>309</v>
      </c>
      <c r="H32" s="83">
        <v>1</v>
      </c>
      <c r="I32" s="63">
        <v>5353547.8899999997</v>
      </c>
      <c r="J32" s="64">
        <f>L32</f>
        <v>1.6308964595813116</v>
      </c>
      <c r="K32" s="63">
        <v>8731082.3000000007</v>
      </c>
      <c r="L32" s="64">
        <f>K32/I32</f>
        <v>1.6308964595813116</v>
      </c>
      <c r="M32" s="62" t="s">
        <v>270</v>
      </c>
      <c r="N32" s="66">
        <v>8855</v>
      </c>
      <c r="O32" s="5"/>
    </row>
    <row r="33" spans="1:15" ht="56.25" x14ac:dyDescent="0.25">
      <c r="A33" s="61" t="s">
        <v>372</v>
      </c>
      <c r="B33" s="62" t="s">
        <v>284</v>
      </c>
      <c r="C33" s="62" t="s">
        <v>376</v>
      </c>
      <c r="D33" s="62" t="s">
        <v>409</v>
      </c>
      <c r="E33" s="62" t="s">
        <v>268</v>
      </c>
      <c r="F33" s="62" t="s">
        <v>410</v>
      </c>
      <c r="G33" s="62" t="s">
        <v>309</v>
      </c>
      <c r="H33" s="83">
        <v>1</v>
      </c>
      <c r="I33" s="63">
        <v>0</v>
      </c>
      <c r="J33" s="64">
        <f>+L33</f>
        <v>1</v>
      </c>
      <c r="K33" s="63">
        <v>2836.82</v>
      </c>
      <c r="L33" s="64">
        <v>1</v>
      </c>
      <c r="M33" s="62" t="s">
        <v>270</v>
      </c>
      <c r="N33" s="66">
        <v>8855</v>
      </c>
      <c r="O33" s="5"/>
    </row>
    <row r="34" spans="1:15" ht="78.75" x14ac:dyDescent="0.25">
      <c r="A34" s="61" t="s">
        <v>372</v>
      </c>
      <c r="B34" s="62" t="s">
        <v>284</v>
      </c>
      <c r="C34" s="62" t="s">
        <v>377</v>
      </c>
      <c r="D34" s="62" t="s">
        <v>409</v>
      </c>
      <c r="E34" s="62" t="s">
        <v>377</v>
      </c>
      <c r="F34" s="62" t="s">
        <v>410</v>
      </c>
      <c r="G34" s="62" t="s">
        <v>309</v>
      </c>
      <c r="H34" s="83">
        <v>1</v>
      </c>
      <c r="I34" s="63">
        <v>0</v>
      </c>
      <c r="J34" s="64">
        <f t="shared" ref="J34:J41" si="1">L34</f>
        <v>1</v>
      </c>
      <c r="K34" s="63">
        <v>49631.71</v>
      </c>
      <c r="L34" s="64">
        <v>1</v>
      </c>
      <c r="M34" s="62" t="s">
        <v>270</v>
      </c>
      <c r="N34" s="66">
        <v>8855</v>
      </c>
      <c r="O34" s="5"/>
    </row>
    <row r="35" spans="1:15" s="35" customFormat="1" ht="56.25" x14ac:dyDescent="0.25">
      <c r="A35" s="61" t="s">
        <v>372</v>
      </c>
      <c r="B35" s="62" t="s">
        <v>284</v>
      </c>
      <c r="C35" s="62" t="s">
        <v>387</v>
      </c>
      <c r="D35" s="62" t="s">
        <v>409</v>
      </c>
      <c r="E35" s="62" t="s">
        <v>268</v>
      </c>
      <c r="F35" s="62" t="s">
        <v>410</v>
      </c>
      <c r="G35" s="62" t="s">
        <v>309</v>
      </c>
      <c r="H35" s="83">
        <v>1</v>
      </c>
      <c r="I35" s="63">
        <v>0</v>
      </c>
      <c r="J35" s="63">
        <v>0</v>
      </c>
      <c r="K35" s="63">
        <v>31882.5</v>
      </c>
      <c r="L35" s="63">
        <v>0</v>
      </c>
      <c r="M35" s="62" t="s">
        <v>270</v>
      </c>
      <c r="N35" s="66">
        <v>8855</v>
      </c>
      <c r="O35" s="5"/>
    </row>
    <row r="36" spans="1:15" s="97" customFormat="1" ht="56.25" x14ac:dyDescent="0.25">
      <c r="A36" s="61" t="s">
        <v>372</v>
      </c>
      <c r="B36" s="62" t="s">
        <v>284</v>
      </c>
      <c r="C36" s="62" t="s">
        <v>485</v>
      </c>
      <c r="D36" s="62" t="s">
        <v>409</v>
      </c>
      <c r="E36" s="62" t="s">
        <v>491</v>
      </c>
      <c r="F36" s="62" t="s">
        <v>410</v>
      </c>
      <c r="G36" s="62" t="s">
        <v>309</v>
      </c>
      <c r="H36" s="83">
        <v>1</v>
      </c>
      <c r="I36" s="63">
        <v>0</v>
      </c>
      <c r="J36" s="63">
        <v>0</v>
      </c>
      <c r="K36" s="63">
        <v>1900</v>
      </c>
      <c r="L36" s="63">
        <v>0</v>
      </c>
      <c r="M36" s="62" t="s">
        <v>270</v>
      </c>
      <c r="N36" s="66">
        <v>8855</v>
      </c>
      <c r="O36" s="5"/>
    </row>
    <row r="37" spans="1:15" ht="45" x14ac:dyDescent="0.25">
      <c r="A37" s="61" t="s">
        <v>372</v>
      </c>
      <c r="B37" s="62" t="s">
        <v>286</v>
      </c>
      <c r="C37" s="62" t="s">
        <v>287</v>
      </c>
      <c r="D37" s="62" t="s">
        <v>411</v>
      </c>
      <c r="E37" s="62" t="s">
        <v>288</v>
      </c>
      <c r="F37" s="62" t="s">
        <v>412</v>
      </c>
      <c r="G37" s="62" t="s">
        <v>294</v>
      </c>
      <c r="H37" s="83">
        <v>1</v>
      </c>
      <c r="I37" s="63">
        <v>3319883.66</v>
      </c>
      <c r="J37" s="64">
        <f t="shared" si="1"/>
        <v>0.74830565297580331</v>
      </c>
      <c r="K37" s="63">
        <v>2484287.71</v>
      </c>
      <c r="L37" s="64">
        <f t="shared" ref="L37:L47" si="2">K37/I37</f>
        <v>0.74830565297580331</v>
      </c>
      <c r="M37" s="62" t="s">
        <v>269</v>
      </c>
      <c r="N37" s="70">
        <v>7969</v>
      </c>
      <c r="O37" s="5"/>
    </row>
    <row r="38" spans="1:15" ht="67.5" x14ac:dyDescent="0.25">
      <c r="A38" s="61" t="s">
        <v>372</v>
      </c>
      <c r="B38" s="62" t="s">
        <v>286</v>
      </c>
      <c r="C38" s="62" t="s">
        <v>290</v>
      </c>
      <c r="D38" s="62" t="s">
        <v>413</v>
      </c>
      <c r="E38" s="67" t="s">
        <v>291</v>
      </c>
      <c r="F38" s="62" t="s">
        <v>417</v>
      </c>
      <c r="G38" s="62" t="s">
        <v>294</v>
      </c>
      <c r="H38" s="83">
        <v>1</v>
      </c>
      <c r="I38" s="63">
        <v>3470000</v>
      </c>
      <c r="J38" s="64">
        <f t="shared" si="1"/>
        <v>0.55332393659942369</v>
      </c>
      <c r="K38" s="63">
        <v>1920034.06</v>
      </c>
      <c r="L38" s="64">
        <f t="shared" si="2"/>
        <v>0.55332393659942369</v>
      </c>
      <c r="M38" s="62" t="s">
        <v>269</v>
      </c>
      <c r="N38" s="66">
        <v>8855</v>
      </c>
      <c r="O38" s="5"/>
    </row>
    <row r="39" spans="1:15" ht="56.25" x14ac:dyDescent="0.25">
      <c r="A39" s="61" t="s">
        <v>372</v>
      </c>
      <c r="B39" s="62" t="s">
        <v>286</v>
      </c>
      <c r="C39" s="62" t="s">
        <v>292</v>
      </c>
      <c r="D39" s="62" t="s">
        <v>418</v>
      </c>
      <c r="E39" s="67" t="s">
        <v>415</v>
      </c>
      <c r="F39" s="62" t="s">
        <v>293</v>
      </c>
      <c r="G39" s="62" t="s">
        <v>419</v>
      </c>
      <c r="H39" s="83">
        <v>1</v>
      </c>
      <c r="I39" s="63">
        <v>2520000</v>
      </c>
      <c r="J39" s="64">
        <f t="shared" si="1"/>
        <v>0.92557554761904759</v>
      </c>
      <c r="K39" s="63">
        <v>2332450.38</v>
      </c>
      <c r="L39" s="64">
        <f t="shared" si="2"/>
        <v>0.92557554761904759</v>
      </c>
      <c r="M39" s="62" t="s">
        <v>294</v>
      </c>
      <c r="N39" s="66">
        <v>8855</v>
      </c>
      <c r="O39" s="5"/>
    </row>
    <row r="40" spans="1:15" s="44" customFormat="1" ht="67.5" x14ac:dyDescent="0.25">
      <c r="A40" s="61" t="s">
        <v>372</v>
      </c>
      <c r="B40" s="67" t="s">
        <v>286</v>
      </c>
      <c r="C40" s="67" t="s">
        <v>295</v>
      </c>
      <c r="D40" s="67" t="s">
        <v>423</v>
      </c>
      <c r="E40" s="67" t="s">
        <v>415</v>
      </c>
      <c r="F40" s="67" t="s">
        <v>300</v>
      </c>
      <c r="G40" s="67" t="s">
        <v>301</v>
      </c>
      <c r="H40" s="85">
        <v>1</v>
      </c>
      <c r="I40" s="84">
        <v>2900000</v>
      </c>
      <c r="J40" s="68">
        <f t="shared" si="1"/>
        <v>3.3878167275862068</v>
      </c>
      <c r="K40" s="84">
        <v>9824668.5099999998</v>
      </c>
      <c r="L40" s="68">
        <f t="shared" si="2"/>
        <v>3.3878167275862068</v>
      </c>
      <c r="M40" s="67" t="s">
        <v>301</v>
      </c>
      <c r="N40" s="69">
        <v>2000</v>
      </c>
      <c r="O40" s="43"/>
    </row>
    <row r="41" spans="1:15" ht="45" x14ac:dyDescent="0.25">
      <c r="A41" s="61" t="s">
        <v>372</v>
      </c>
      <c r="B41" s="62" t="s">
        <v>286</v>
      </c>
      <c r="C41" s="62" t="s">
        <v>297</v>
      </c>
      <c r="D41" s="62" t="s">
        <v>422</v>
      </c>
      <c r="E41" s="67" t="s">
        <v>415</v>
      </c>
      <c r="F41" s="62" t="s">
        <v>298</v>
      </c>
      <c r="G41" s="62" t="s">
        <v>294</v>
      </c>
      <c r="H41" s="83">
        <v>1</v>
      </c>
      <c r="I41" s="63">
        <v>7660000</v>
      </c>
      <c r="J41" s="64">
        <f t="shared" si="1"/>
        <v>0.70736709138381204</v>
      </c>
      <c r="K41" s="63">
        <v>5418431.9199999999</v>
      </c>
      <c r="L41" s="64">
        <f t="shared" si="2"/>
        <v>0.70736709138381204</v>
      </c>
      <c r="M41" s="62" t="s">
        <v>294</v>
      </c>
      <c r="N41" s="66">
        <v>8855</v>
      </c>
      <c r="O41" s="5"/>
    </row>
    <row r="42" spans="1:15" ht="67.5" x14ac:dyDescent="0.25">
      <c r="A42" s="61" t="s">
        <v>372</v>
      </c>
      <c r="B42" s="62" t="s">
        <v>286</v>
      </c>
      <c r="C42" s="62" t="s">
        <v>299</v>
      </c>
      <c r="D42" s="62" t="s">
        <v>423</v>
      </c>
      <c r="E42" s="67" t="s">
        <v>416</v>
      </c>
      <c r="F42" s="62" t="s">
        <v>300</v>
      </c>
      <c r="G42" s="62" t="s">
        <v>301</v>
      </c>
      <c r="H42" s="83">
        <v>1</v>
      </c>
      <c r="I42" s="63">
        <v>7150000</v>
      </c>
      <c r="J42" s="64">
        <f>L42</f>
        <v>0</v>
      </c>
      <c r="K42" s="63">
        <v>0</v>
      </c>
      <c r="L42" s="64">
        <f t="shared" si="2"/>
        <v>0</v>
      </c>
      <c r="M42" s="62" t="s">
        <v>301</v>
      </c>
      <c r="N42" s="66">
        <v>2000</v>
      </c>
      <c r="O42" s="5"/>
    </row>
    <row r="43" spans="1:15" s="97" customFormat="1" ht="45" x14ac:dyDescent="0.25">
      <c r="A43" s="61" t="s">
        <v>372</v>
      </c>
      <c r="B43" s="62" t="s">
        <v>286</v>
      </c>
      <c r="C43" s="62" t="s">
        <v>496</v>
      </c>
      <c r="D43" s="62" t="s">
        <v>422</v>
      </c>
      <c r="E43" s="67" t="s">
        <v>416</v>
      </c>
      <c r="F43" s="62" t="s">
        <v>298</v>
      </c>
      <c r="G43" s="62" t="s">
        <v>294</v>
      </c>
      <c r="H43" s="83">
        <v>1</v>
      </c>
      <c r="I43" s="63">
        <v>0</v>
      </c>
      <c r="J43" s="64">
        <f>L43</f>
        <v>1</v>
      </c>
      <c r="K43" s="63">
        <v>859547.28</v>
      </c>
      <c r="L43" s="64">
        <v>1</v>
      </c>
      <c r="M43" s="62" t="s">
        <v>294</v>
      </c>
      <c r="N43" s="66">
        <v>8855</v>
      </c>
      <c r="O43" s="5"/>
    </row>
    <row r="44" spans="1:15" ht="45" x14ac:dyDescent="0.25">
      <c r="A44" s="61" t="s">
        <v>372</v>
      </c>
      <c r="B44" s="62" t="s">
        <v>286</v>
      </c>
      <c r="C44" s="62" t="s">
        <v>303</v>
      </c>
      <c r="D44" s="62" t="s">
        <v>424</v>
      </c>
      <c r="E44" s="67" t="s">
        <v>291</v>
      </c>
      <c r="F44" s="62" t="s">
        <v>425</v>
      </c>
      <c r="G44" s="62" t="s">
        <v>426</v>
      </c>
      <c r="H44" s="83">
        <v>1</v>
      </c>
      <c r="I44" s="63">
        <v>570000</v>
      </c>
      <c r="J44" s="64">
        <f>+L44</f>
        <v>0.99999535087719293</v>
      </c>
      <c r="K44" s="63">
        <v>569997.35</v>
      </c>
      <c r="L44" s="64">
        <f t="shared" si="2"/>
        <v>0.99999535087719293</v>
      </c>
      <c r="M44" s="62" t="s">
        <v>269</v>
      </c>
      <c r="N44" s="66">
        <v>8855</v>
      </c>
      <c r="O44" s="5"/>
    </row>
    <row r="45" spans="1:15" ht="45" x14ac:dyDescent="0.25">
      <c r="A45" s="61" t="s">
        <v>372</v>
      </c>
      <c r="B45" s="62" t="s">
        <v>286</v>
      </c>
      <c r="C45" s="62" t="s">
        <v>304</v>
      </c>
      <c r="D45" s="62" t="s">
        <v>427</v>
      </c>
      <c r="E45" s="67" t="s">
        <v>291</v>
      </c>
      <c r="F45" s="62" t="s">
        <v>305</v>
      </c>
      <c r="G45" s="62" t="s">
        <v>306</v>
      </c>
      <c r="H45" s="83">
        <v>1</v>
      </c>
      <c r="I45" s="63">
        <v>2205000</v>
      </c>
      <c r="J45" s="64">
        <f>L45</f>
        <v>0.27176358276643992</v>
      </c>
      <c r="K45" s="63">
        <v>599238.69999999995</v>
      </c>
      <c r="L45" s="64">
        <f t="shared" si="2"/>
        <v>0.27176358276643992</v>
      </c>
      <c r="M45" s="62" t="s">
        <v>294</v>
      </c>
      <c r="N45" s="66">
        <v>2000</v>
      </c>
      <c r="O45" s="5"/>
    </row>
    <row r="46" spans="1:15" ht="56.25" x14ac:dyDescent="0.25">
      <c r="A46" s="61" t="s">
        <v>372</v>
      </c>
      <c r="B46" s="62" t="s">
        <v>286</v>
      </c>
      <c r="C46" s="62" t="s">
        <v>307</v>
      </c>
      <c r="D46" s="62" t="s">
        <v>420</v>
      </c>
      <c r="E46" s="67" t="s">
        <v>291</v>
      </c>
      <c r="F46" s="62" t="s">
        <v>296</v>
      </c>
      <c r="G46" s="62" t="s">
        <v>421</v>
      </c>
      <c r="H46" s="83">
        <v>1</v>
      </c>
      <c r="I46" s="63">
        <v>8559339</v>
      </c>
      <c r="J46" s="64">
        <f>+L46</f>
        <v>0.56854273443311454</v>
      </c>
      <c r="K46" s="63">
        <v>4866350</v>
      </c>
      <c r="L46" s="64">
        <f t="shared" si="2"/>
        <v>0.56854273443311454</v>
      </c>
      <c r="M46" s="62" t="s">
        <v>294</v>
      </c>
      <c r="N46" s="66">
        <v>8855</v>
      </c>
      <c r="O46" s="5"/>
    </row>
    <row r="47" spans="1:15" s="44" customFormat="1" ht="45" x14ac:dyDescent="0.25">
      <c r="A47" s="61" t="s">
        <v>372</v>
      </c>
      <c r="B47" s="67" t="s">
        <v>286</v>
      </c>
      <c r="C47" s="67" t="s">
        <v>308</v>
      </c>
      <c r="D47" s="67" t="s">
        <v>482</v>
      </c>
      <c r="E47" s="67" t="s">
        <v>291</v>
      </c>
      <c r="F47" s="67" t="s">
        <v>480</v>
      </c>
      <c r="G47" s="67" t="s">
        <v>481</v>
      </c>
      <c r="H47" s="85">
        <v>1</v>
      </c>
      <c r="I47" s="84">
        <v>1500000</v>
      </c>
      <c r="J47" s="68">
        <f>+L47</f>
        <v>0.10938624</v>
      </c>
      <c r="K47" s="84">
        <v>164079.35999999999</v>
      </c>
      <c r="L47" s="64">
        <f t="shared" si="2"/>
        <v>0.10938624</v>
      </c>
      <c r="M47" s="67" t="s">
        <v>294</v>
      </c>
      <c r="N47" s="69">
        <v>8855</v>
      </c>
      <c r="O47" s="43"/>
    </row>
    <row r="48" spans="1:15" ht="45" x14ac:dyDescent="0.25">
      <c r="A48" s="61" t="s">
        <v>372</v>
      </c>
      <c r="B48" s="62" t="s">
        <v>286</v>
      </c>
      <c r="C48" s="62" t="s">
        <v>414</v>
      </c>
      <c r="D48" s="62" t="s">
        <v>310</v>
      </c>
      <c r="E48" s="62" t="s">
        <v>268</v>
      </c>
      <c r="F48" s="62" t="s">
        <v>311</v>
      </c>
      <c r="G48" s="62" t="s">
        <v>302</v>
      </c>
      <c r="H48" s="83">
        <v>1</v>
      </c>
      <c r="I48" s="63">
        <v>0</v>
      </c>
      <c r="J48" s="64">
        <f>+L48</f>
        <v>1</v>
      </c>
      <c r="K48" s="71">
        <v>151436.29999999999</v>
      </c>
      <c r="L48" s="64">
        <v>1</v>
      </c>
      <c r="M48" s="62" t="s">
        <v>294</v>
      </c>
      <c r="N48" s="66">
        <v>8855</v>
      </c>
      <c r="O48" s="5"/>
    </row>
    <row r="49" spans="1:15" s="35" customFormat="1" ht="56.25" x14ac:dyDescent="0.25">
      <c r="A49" s="61" t="s">
        <v>372</v>
      </c>
      <c r="B49" s="62" t="s">
        <v>286</v>
      </c>
      <c r="C49" s="62" t="s">
        <v>376</v>
      </c>
      <c r="D49" s="62" t="s">
        <v>376</v>
      </c>
      <c r="E49" s="62" t="s">
        <v>268</v>
      </c>
      <c r="F49" s="62" t="s">
        <v>428</v>
      </c>
      <c r="G49" s="62" t="s">
        <v>376</v>
      </c>
      <c r="H49" s="83">
        <v>1</v>
      </c>
      <c r="I49" s="63">
        <v>0</v>
      </c>
      <c r="J49" s="64">
        <f t="shared" ref="J49:J50" si="3">+L49</f>
        <v>1</v>
      </c>
      <c r="K49" s="71">
        <v>7088.74</v>
      </c>
      <c r="L49" s="64">
        <v>1</v>
      </c>
      <c r="M49" s="62" t="s">
        <v>294</v>
      </c>
      <c r="N49" s="66">
        <v>8855</v>
      </c>
      <c r="O49" s="5"/>
    </row>
    <row r="50" spans="1:15" s="35" customFormat="1" ht="78.75" x14ac:dyDescent="0.25">
      <c r="A50" s="61" t="s">
        <v>372</v>
      </c>
      <c r="B50" s="62" t="s">
        <v>286</v>
      </c>
      <c r="C50" s="62" t="s">
        <v>377</v>
      </c>
      <c r="D50" s="62" t="s">
        <v>395</v>
      </c>
      <c r="E50" s="62" t="s">
        <v>377</v>
      </c>
      <c r="F50" s="62" t="s">
        <v>429</v>
      </c>
      <c r="G50" s="62" t="s">
        <v>395</v>
      </c>
      <c r="H50" s="83">
        <v>1</v>
      </c>
      <c r="I50" s="63">
        <v>0</v>
      </c>
      <c r="J50" s="64">
        <f t="shared" si="3"/>
        <v>1</v>
      </c>
      <c r="K50" s="71">
        <v>4054.6</v>
      </c>
      <c r="L50" s="64">
        <v>1</v>
      </c>
      <c r="M50" s="62" t="s">
        <v>294</v>
      </c>
      <c r="N50" s="66">
        <v>8855</v>
      </c>
      <c r="O50" s="5"/>
    </row>
    <row r="51" spans="1:15" ht="33.75" x14ac:dyDescent="0.25">
      <c r="A51" s="61" t="s">
        <v>372</v>
      </c>
      <c r="B51" s="62" t="s">
        <v>312</v>
      </c>
      <c r="C51" s="62" t="s">
        <v>430</v>
      </c>
      <c r="D51" s="62" t="s">
        <v>431</v>
      </c>
      <c r="E51" s="62" t="s">
        <v>268</v>
      </c>
      <c r="F51" s="62" t="s">
        <v>432</v>
      </c>
      <c r="G51" s="62" t="s">
        <v>289</v>
      </c>
      <c r="H51" s="83">
        <v>1</v>
      </c>
      <c r="I51" s="63">
        <v>952922.48</v>
      </c>
      <c r="J51" s="64">
        <f>L51</f>
        <v>1.0808649408711608</v>
      </c>
      <c r="K51" s="63">
        <v>1029980.5</v>
      </c>
      <c r="L51" s="64">
        <f>K51/I51</f>
        <v>1.0808649408711608</v>
      </c>
      <c r="M51" s="62" t="s">
        <v>270</v>
      </c>
      <c r="N51" s="66">
        <v>8855</v>
      </c>
      <c r="O51" s="5"/>
    </row>
    <row r="52" spans="1:15" ht="56.25" x14ac:dyDescent="0.25">
      <c r="A52" s="61" t="s">
        <v>372</v>
      </c>
      <c r="B52" s="62" t="s">
        <v>312</v>
      </c>
      <c r="C52" s="62" t="s">
        <v>376</v>
      </c>
      <c r="D52" s="62" t="s">
        <v>431</v>
      </c>
      <c r="E52" s="62" t="s">
        <v>376</v>
      </c>
      <c r="F52" s="62" t="s">
        <v>432</v>
      </c>
      <c r="G52" s="62" t="s">
        <v>289</v>
      </c>
      <c r="H52" s="83">
        <v>1</v>
      </c>
      <c r="I52" s="63">
        <v>0</v>
      </c>
      <c r="J52" s="64">
        <f>L52</f>
        <v>1</v>
      </c>
      <c r="K52" s="63">
        <v>2330.61</v>
      </c>
      <c r="L52" s="64">
        <v>1</v>
      </c>
      <c r="M52" s="62" t="s">
        <v>270</v>
      </c>
      <c r="N52" s="66">
        <v>8855</v>
      </c>
      <c r="O52" s="5"/>
    </row>
    <row r="53" spans="1:15" s="32" customFormat="1" ht="78.75" x14ac:dyDescent="0.25">
      <c r="A53" s="61" t="s">
        <v>372</v>
      </c>
      <c r="B53" s="62" t="s">
        <v>312</v>
      </c>
      <c r="C53" s="62" t="s">
        <v>377</v>
      </c>
      <c r="D53" s="62" t="s">
        <v>431</v>
      </c>
      <c r="E53" s="62" t="s">
        <v>377</v>
      </c>
      <c r="F53" s="62" t="s">
        <v>432</v>
      </c>
      <c r="G53" s="62" t="s">
        <v>289</v>
      </c>
      <c r="H53" s="83">
        <v>1</v>
      </c>
      <c r="I53" s="63">
        <v>0</v>
      </c>
      <c r="J53" s="64">
        <f>L53</f>
        <v>1</v>
      </c>
      <c r="K53" s="63">
        <v>1432.1</v>
      </c>
      <c r="L53" s="64">
        <v>1</v>
      </c>
      <c r="M53" s="62" t="s">
        <v>270</v>
      </c>
      <c r="N53" s="66">
        <v>8855</v>
      </c>
      <c r="O53" s="5"/>
    </row>
    <row r="54" spans="1:15" s="97" customFormat="1" ht="33.75" x14ac:dyDescent="0.25">
      <c r="A54" s="61" t="s">
        <v>372</v>
      </c>
      <c r="B54" s="62" t="s">
        <v>312</v>
      </c>
      <c r="C54" s="62" t="s">
        <v>497</v>
      </c>
      <c r="D54" s="62" t="s">
        <v>431</v>
      </c>
      <c r="E54" s="62" t="s">
        <v>491</v>
      </c>
      <c r="F54" s="62" t="s">
        <v>432</v>
      </c>
      <c r="G54" s="62" t="s">
        <v>289</v>
      </c>
      <c r="H54" s="83">
        <v>1</v>
      </c>
      <c r="I54" s="63">
        <v>0</v>
      </c>
      <c r="J54" s="64">
        <f t="shared" ref="J54:J55" si="4">L54</f>
        <v>1</v>
      </c>
      <c r="K54" s="63">
        <v>750</v>
      </c>
      <c r="L54" s="64">
        <v>1</v>
      </c>
      <c r="M54" s="62" t="s">
        <v>270</v>
      </c>
      <c r="N54" s="66">
        <v>8855</v>
      </c>
      <c r="O54" s="5"/>
    </row>
    <row r="55" spans="1:15" s="97" customFormat="1" ht="33.75" x14ac:dyDescent="0.25">
      <c r="A55" s="61" t="s">
        <v>372</v>
      </c>
      <c r="B55" s="62" t="s">
        <v>312</v>
      </c>
      <c r="C55" s="62" t="s">
        <v>387</v>
      </c>
      <c r="D55" s="62" t="s">
        <v>431</v>
      </c>
      <c r="E55" s="62" t="s">
        <v>268</v>
      </c>
      <c r="F55" s="62" t="s">
        <v>432</v>
      </c>
      <c r="G55" s="62" t="s">
        <v>289</v>
      </c>
      <c r="H55" s="83">
        <v>1</v>
      </c>
      <c r="I55" s="63">
        <v>0</v>
      </c>
      <c r="J55" s="64">
        <f t="shared" si="4"/>
        <v>1</v>
      </c>
      <c r="K55" s="63">
        <v>675.9</v>
      </c>
      <c r="L55" s="64">
        <v>1</v>
      </c>
      <c r="M55" s="62" t="s">
        <v>270</v>
      </c>
      <c r="N55" s="66">
        <v>8855</v>
      </c>
      <c r="O55" s="5"/>
    </row>
    <row r="56" spans="1:15" ht="112.5" x14ac:dyDescent="0.25">
      <c r="A56" s="61" t="s">
        <v>372</v>
      </c>
      <c r="B56" s="62" t="s">
        <v>313</v>
      </c>
      <c r="C56" s="62" t="s">
        <v>314</v>
      </c>
      <c r="D56" s="62" t="s">
        <v>435</v>
      </c>
      <c r="E56" s="62" t="s">
        <v>268</v>
      </c>
      <c r="F56" s="62" t="s">
        <v>436</v>
      </c>
      <c r="G56" s="62" t="s">
        <v>323</v>
      </c>
      <c r="H56" s="83">
        <v>1</v>
      </c>
      <c r="I56" s="63">
        <v>11544046.02</v>
      </c>
      <c r="J56" s="64">
        <f>L56</f>
        <v>0.897737477141485</v>
      </c>
      <c r="K56" s="63">
        <v>10363522.75</v>
      </c>
      <c r="L56" s="64">
        <f>K56/I56</f>
        <v>0.897737477141485</v>
      </c>
      <c r="M56" s="62" t="s">
        <v>269</v>
      </c>
      <c r="N56" s="66">
        <v>8855</v>
      </c>
      <c r="O56" s="5"/>
    </row>
    <row r="57" spans="1:15" ht="33.75" x14ac:dyDescent="0.25">
      <c r="A57" s="61" t="s">
        <v>372</v>
      </c>
      <c r="B57" s="62" t="s">
        <v>315</v>
      </c>
      <c r="C57" s="62" t="s">
        <v>316</v>
      </c>
      <c r="D57" s="62" t="s">
        <v>431</v>
      </c>
      <c r="E57" s="62" t="s">
        <v>268</v>
      </c>
      <c r="F57" s="62" t="s">
        <v>432</v>
      </c>
      <c r="G57" s="62" t="s">
        <v>289</v>
      </c>
      <c r="H57" s="83">
        <v>1</v>
      </c>
      <c r="I57" s="63">
        <v>2870079.55</v>
      </c>
      <c r="J57" s="64">
        <f>L57</f>
        <v>0.63780634233639977</v>
      </c>
      <c r="K57" s="63">
        <v>1830554.94</v>
      </c>
      <c r="L57" s="64">
        <f>K57/I57</f>
        <v>0.63780634233639977</v>
      </c>
      <c r="M57" s="62" t="s">
        <v>269</v>
      </c>
      <c r="N57" s="66">
        <v>8855</v>
      </c>
      <c r="O57" s="5"/>
    </row>
    <row r="58" spans="1:15" ht="112.5" x14ac:dyDescent="0.25">
      <c r="A58" s="61" t="s">
        <v>372</v>
      </c>
      <c r="B58" s="62" t="s">
        <v>313</v>
      </c>
      <c r="C58" s="62" t="s">
        <v>376</v>
      </c>
      <c r="D58" s="62" t="s">
        <v>435</v>
      </c>
      <c r="E58" s="62" t="s">
        <v>268</v>
      </c>
      <c r="F58" s="62" t="s">
        <v>428</v>
      </c>
      <c r="G58" s="62" t="s">
        <v>323</v>
      </c>
      <c r="H58" s="83">
        <v>1</v>
      </c>
      <c r="I58" s="63">
        <v>0</v>
      </c>
      <c r="J58" s="64">
        <f t="shared" ref="J58:J63" si="5">+L58</f>
        <v>1</v>
      </c>
      <c r="K58" s="63">
        <v>5826.22</v>
      </c>
      <c r="L58" s="64">
        <v>1</v>
      </c>
      <c r="M58" s="62" t="s">
        <v>269</v>
      </c>
      <c r="N58" s="66">
        <v>8855</v>
      </c>
      <c r="O58" s="5"/>
    </row>
    <row r="59" spans="1:15" ht="67.5" x14ac:dyDescent="0.25">
      <c r="A59" s="61" t="s">
        <v>372</v>
      </c>
      <c r="B59" s="62" t="s">
        <v>313</v>
      </c>
      <c r="C59" s="62" t="s">
        <v>433</v>
      </c>
      <c r="D59" s="62" t="s">
        <v>431</v>
      </c>
      <c r="E59" s="62" t="s">
        <v>433</v>
      </c>
      <c r="F59" s="62" t="s">
        <v>432</v>
      </c>
      <c r="G59" s="62" t="s">
        <v>289</v>
      </c>
      <c r="H59" s="83">
        <v>1</v>
      </c>
      <c r="I59" s="63">
        <v>0</v>
      </c>
      <c r="J59" s="64">
        <f t="shared" si="5"/>
        <v>1</v>
      </c>
      <c r="K59" s="63">
        <v>1182.3699999999999</v>
      </c>
      <c r="L59" s="64">
        <v>1</v>
      </c>
      <c r="M59" s="62" t="s">
        <v>269</v>
      </c>
      <c r="N59" s="66">
        <v>8855</v>
      </c>
      <c r="O59" s="5"/>
    </row>
    <row r="60" spans="1:15" s="32" customFormat="1" ht="112.5" x14ac:dyDescent="0.25">
      <c r="A60" s="61" t="s">
        <v>372</v>
      </c>
      <c r="B60" s="62" t="s">
        <v>313</v>
      </c>
      <c r="C60" s="62" t="s">
        <v>377</v>
      </c>
      <c r="D60" s="62" t="s">
        <v>435</v>
      </c>
      <c r="E60" s="62" t="s">
        <v>377</v>
      </c>
      <c r="F60" s="62" t="s">
        <v>429</v>
      </c>
      <c r="G60" s="62" t="s">
        <v>323</v>
      </c>
      <c r="H60" s="83">
        <v>1</v>
      </c>
      <c r="I60" s="63">
        <v>0</v>
      </c>
      <c r="J60" s="64">
        <f t="shared" si="5"/>
        <v>1</v>
      </c>
      <c r="K60" s="63">
        <v>146596.47</v>
      </c>
      <c r="L60" s="64">
        <v>1</v>
      </c>
      <c r="M60" s="62" t="s">
        <v>269</v>
      </c>
      <c r="N60" s="66">
        <v>8855</v>
      </c>
      <c r="O60" s="5"/>
    </row>
    <row r="61" spans="1:15" s="32" customFormat="1" ht="78.75" x14ac:dyDescent="0.25">
      <c r="A61" s="61" t="s">
        <v>372</v>
      </c>
      <c r="B61" s="62" t="s">
        <v>313</v>
      </c>
      <c r="C61" s="62" t="s">
        <v>434</v>
      </c>
      <c r="D61" s="62" t="s">
        <v>431</v>
      </c>
      <c r="E61" s="62" t="s">
        <v>434</v>
      </c>
      <c r="F61" s="62" t="s">
        <v>432</v>
      </c>
      <c r="G61" s="62" t="s">
        <v>289</v>
      </c>
      <c r="H61" s="83">
        <v>1</v>
      </c>
      <c r="I61" s="63">
        <v>0</v>
      </c>
      <c r="J61" s="64">
        <f t="shared" si="5"/>
        <v>1</v>
      </c>
      <c r="K61" s="63">
        <v>11077.9</v>
      </c>
      <c r="L61" s="64">
        <v>1</v>
      </c>
      <c r="M61" s="62" t="s">
        <v>269</v>
      </c>
      <c r="N61" s="66">
        <v>8855</v>
      </c>
      <c r="O61" s="5"/>
    </row>
    <row r="62" spans="1:15" s="36" customFormat="1" ht="112.5" x14ac:dyDescent="0.25">
      <c r="A62" s="61" t="s">
        <v>372</v>
      </c>
      <c r="B62" s="62" t="s">
        <v>313</v>
      </c>
      <c r="C62" s="62" t="s">
        <v>387</v>
      </c>
      <c r="D62" s="62" t="s">
        <v>435</v>
      </c>
      <c r="E62" s="62" t="s">
        <v>268</v>
      </c>
      <c r="F62" s="62" t="s">
        <v>437</v>
      </c>
      <c r="G62" s="62" t="s">
        <v>438</v>
      </c>
      <c r="H62" s="83">
        <v>1</v>
      </c>
      <c r="I62" s="63">
        <v>0</v>
      </c>
      <c r="J62" s="64">
        <f t="shared" si="5"/>
        <v>1</v>
      </c>
      <c r="K62" s="63">
        <v>36503.379999999997</v>
      </c>
      <c r="L62" s="64">
        <v>1</v>
      </c>
      <c r="M62" s="62" t="s">
        <v>269</v>
      </c>
      <c r="N62" s="66">
        <v>8856</v>
      </c>
      <c r="O62" s="5"/>
    </row>
    <row r="63" spans="1:15" s="86" customFormat="1" ht="112.5" x14ac:dyDescent="0.25">
      <c r="A63" s="61" t="s">
        <v>372</v>
      </c>
      <c r="B63" s="62" t="s">
        <v>313</v>
      </c>
      <c r="C63" s="62" t="s">
        <v>490</v>
      </c>
      <c r="D63" s="62" t="s">
        <v>435</v>
      </c>
      <c r="E63" s="62" t="s">
        <v>491</v>
      </c>
      <c r="F63" s="62" t="s">
        <v>492</v>
      </c>
      <c r="G63" s="62" t="s">
        <v>438</v>
      </c>
      <c r="H63" s="83">
        <v>1</v>
      </c>
      <c r="I63" s="63">
        <v>0</v>
      </c>
      <c r="J63" s="64">
        <f t="shared" si="5"/>
        <v>1</v>
      </c>
      <c r="K63" s="63">
        <v>24429</v>
      </c>
      <c r="L63" s="64">
        <v>1</v>
      </c>
      <c r="M63" s="62" t="s">
        <v>269</v>
      </c>
      <c r="N63" s="66">
        <v>8856</v>
      </c>
      <c r="O63" s="5"/>
    </row>
    <row r="64" spans="1:15" s="97" customFormat="1" ht="112.5" x14ac:dyDescent="0.25">
      <c r="A64" s="61" t="s">
        <v>372</v>
      </c>
      <c r="B64" s="62" t="s">
        <v>313</v>
      </c>
      <c r="C64" s="62" t="s">
        <v>498</v>
      </c>
      <c r="D64" s="62" t="s">
        <v>435</v>
      </c>
      <c r="E64" s="62" t="s">
        <v>495</v>
      </c>
      <c r="F64" s="62" t="s">
        <v>436</v>
      </c>
      <c r="G64" s="62" t="s">
        <v>323</v>
      </c>
      <c r="H64" s="83">
        <v>1</v>
      </c>
      <c r="I64" s="63">
        <v>0</v>
      </c>
      <c r="J64" s="64">
        <f t="shared" ref="J64" si="6">+L64</f>
        <v>1</v>
      </c>
      <c r="K64" s="63">
        <v>6709.74</v>
      </c>
      <c r="L64" s="64">
        <v>1</v>
      </c>
      <c r="M64" s="62" t="s">
        <v>269</v>
      </c>
      <c r="N64" s="66">
        <v>8856</v>
      </c>
      <c r="O64" s="5"/>
    </row>
    <row r="65" spans="1:15" ht="56.25" x14ac:dyDescent="0.25">
      <c r="A65" s="61" t="s">
        <v>372</v>
      </c>
      <c r="B65" s="62" t="s">
        <v>317</v>
      </c>
      <c r="C65" s="62" t="s">
        <v>439</v>
      </c>
      <c r="D65" s="62" t="s">
        <v>443</v>
      </c>
      <c r="E65" s="62" t="s">
        <v>318</v>
      </c>
      <c r="F65" s="62" t="s">
        <v>444</v>
      </c>
      <c r="G65" s="62" t="s">
        <v>445</v>
      </c>
      <c r="H65" s="83">
        <v>1</v>
      </c>
      <c r="I65" s="63">
        <v>5199585.33</v>
      </c>
      <c r="J65" s="64">
        <f>L65</f>
        <v>0.55775868765288639</v>
      </c>
      <c r="K65" s="63">
        <v>2900113.89</v>
      </c>
      <c r="L65" s="64">
        <f>K65/I65</f>
        <v>0.55775868765288639</v>
      </c>
      <c r="M65" s="62" t="s">
        <v>270</v>
      </c>
      <c r="N65" s="66">
        <v>7084</v>
      </c>
      <c r="O65" s="5"/>
    </row>
    <row r="66" spans="1:15" ht="56.25" x14ac:dyDescent="0.25">
      <c r="A66" s="61" t="s">
        <v>372</v>
      </c>
      <c r="B66" s="62" t="s">
        <v>317</v>
      </c>
      <c r="C66" s="62" t="s">
        <v>377</v>
      </c>
      <c r="D66" s="62" t="s">
        <v>443</v>
      </c>
      <c r="E66" s="72" t="s">
        <v>318</v>
      </c>
      <c r="F66" s="62" t="s">
        <v>446</v>
      </c>
      <c r="G66" s="62" t="s">
        <v>445</v>
      </c>
      <c r="H66" s="83">
        <v>1</v>
      </c>
      <c r="I66" s="63">
        <v>0</v>
      </c>
      <c r="J66" s="64">
        <f>L66</f>
        <v>1</v>
      </c>
      <c r="K66" s="63">
        <v>32400</v>
      </c>
      <c r="L66" s="64">
        <v>1</v>
      </c>
      <c r="M66" s="62" t="s">
        <v>270</v>
      </c>
      <c r="N66" s="73">
        <v>8855</v>
      </c>
      <c r="O66" s="5"/>
    </row>
    <row r="67" spans="1:15" ht="56.25" x14ac:dyDescent="0.25">
      <c r="A67" s="61" t="s">
        <v>372</v>
      </c>
      <c r="B67" s="62" t="s">
        <v>317</v>
      </c>
      <c r="C67" s="62" t="s">
        <v>376</v>
      </c>
      <c r="D67" s="62" t="s">
        <v>443</v>
      </c>
      <c r="E67" s="62" t="s">
        <v>268</v>
      </c>
      <c r="F67" s="62" t="s">
        <v>447</v>
      </c>
      <c r="G67" s="62" t="s">
        <v>445</v>
      </c>
      <c r="H67" s="83">
        <v>1</v>
      </c>
      <c r="I67" s="63">
        <v>0</v>
      </c>
      <c r="J67" s="64">
        <f>L67</f>
        <v>1</v>
      </c>
      <c r="K67" s="63">
        <v>4356.78</v>
      </c>
      <c r="L67" s="64">
        <v>1</v>
      </c>
      <c r="M67" s="62" t="s">
        <v>270</v>
      </c>
      <c r="N67" s="73">
        <v>8855</v>
      </c>
      <c r="O67" s="5"/>
    </row>
    <row r="68" spans="1:15" ht="56.25" x14ac:dyDescent="0.25">
      <c r="A68" s="61" t="s">
        <v>372</v>
      </c>
      <c r="B68" s="62" t="s">
        <v>317</v>
      </c>
      <c r="C68" s="62" t="s">
        <v>440</v>
      </c>
      <c r="D68" s="62" t="s">
        <v>443</v>
      </c>
      <c r="E68" s="62" t="s">
        <v>319</v>
      </c>
      <c r="F68" s="62" t="s">
        <v>448</v>
      </c>
      <c r="G68" s="62" t="s">
        <v>445</v>
      </c>
      <c r="H68" s="83">
        <v>1</v>
      </c>
      <c r="I68" s="63">
        <v>0</v>
      </c>
      <c r="J68" s="64">
        <f>L68</f>
        <v>0</v>
      </c>
      <c r="K68" s="74">
        <v>984762.95</v>
      </c>
      <c r="L68" s="64">
        <v>0</v>
      </c>
      <c r="M68" s="62" t="s">
        <v>270</v>
      </c>
      <c r="N68" s="73">
        <v>8855</v>
      </c>
      <c r="O68" s="5"/>
    </row>
    <row r="69" spans="1:15" ht="56.25" x14ac:dyDescent="0.25">
      <c r="A69" s="61" t="s">
        <v>372</v>
      </c>
      <c r="B69" s="62" t="s">
        <v>317</v>
      </c>
      <c r="C69" s="62" t="s">
        <v>441</v>
      </c>
      <c r="D69" s="62" t="s">
        <v>443</v>
      </c>
      <c r="E69" s="62" t="s">
        <v>318</v>
      </c>
      <c r="F69" s="62" t="s">
        <v>449</v>
      </c>
      <c r="G69" s="62" t="s">
        <v>445</v>
      </c>
      <c r="H69" s="83">
        <v>1</v>
      </c>
      <c r="I69" s="63">
        <v>0</v>
      </c>
      <c r="J69" s="64">
        <f>L69</f>
        <v>1</v>
      </c>
      <c r="K69" s="63">
        <v>293216.2</v>
      </c>
      <c r="L69" s="64">
        <v>1</v>
      </c>
      <c r="M69" s="62" t="s">
        <v>270</v>
      </c>
      <c r="N69" s="73">
        <v>8855</v>
      </c>
      <c r="O69" s="5"/>
    </row>
    <row r="70" spans="1:15" ht="56.25" x14ac:dyDescent="0.25">
      <c r="A70" s="61" t="s">
        <v>372</v>
      </c>
      <c r="B70" s="62" t="s">
        <v>317</v>
      </c>
      <c r="C70" s="62" t="s">
        <v>442</v>
      </c>
      <c r="D70" s="62" t="s">
        <v>443</v>
      </c>
      <c r="E70" s="62" t="s">
        <v>318</v>
      </c>
      <c r="F70" s="62" t="s">
        <v>450</v>
      </c>
      <c r="G70" s="62" t="s">
        <v>269</v>
      </c>
      <c r="H70" s="83">
        <v>1</v>
      </c>
      <c r="I70" s="63">
        <v>0</v>
      </c>
      <c r="J70" s="64">
        <f t="shared" ref="J70:J93" si="7">L70</f>
        <v>1</v>
      </c>
      <c r="K70" s="63">
        <v>691.05</v>
      </c>
      <c r="L70" s="64">
        <v>1</v>
      </c>
      <c r="M70" s="62" t="s">
        <v>270</v>
      </c>
      <c r="N70" s="73">
        <v>8855</v>
      </c>
      <c r="O70" s="5"/>
    </row>
    <row r="71" spans="1:15" ht="90" x14ac:dyDescent="0.25">
      <c r="A71" s="61" t="s">
        <v>372</v>
      </c>
      <c r="B71" s="62" t="s">
        <v>320</v>
      </c>
      <c r="C71" s="62" t="s">
        <v>439</v>
      </c>
      <c r="D71" s="62" t="s">
        <v>453</v>
      </c>
      <c r="E71" s="62" t="s">
        <v>318</v>
      </c>
      <c r="F71" s="62" t="s">
        <v>454</v>
      </c>
      <c r="G71" s="62" t="s">
        <v>289</v>
      </c>
      <c r="H71" s="83">
        <v>1</v>
      </c>
      <c r="I71" s="63">
        <v>1531652.67</v>
      </c>
      <c r="J71" s="64">
        <f t="shared" si="7"/>
        <v>0.966586380187618</v>
      </c>
      <c r="K71" s="63">
        <v>1480474.61</v>
      </c>
      <c r="L71" s="64">
        <f>K71/I71</f>
        <v>0.966586380187618</v>
      </c>
      <c r="M71" s="62" t="s">
        <v>270</v>
      </c>
      <c r="N71" s="73">
        <v>7084</v>
      </c>
      <c r="O71" s="5"/>
    </row>
    <row r="72" spans="1:15" ht="90" x14ac:dyDescent="0.25">
      <c r="A72" s="61" t="s">
        <v>372</v>
      </c>
      <c r="B72" s="62" t="s">
        <v>320</v>
      </c>
      <c r="C72" s="62" t="s">
        <v>451</v>
      </c>
      <c r="D72" s="62" t="s">
        <v>453</v>
      </c>
      <c r="E72" s="62" t="s">
        <v>318</v>
      </c>
      <c r="F72" s="62" t="s">
        <v>454</v>
      </c>
      <c r="G72" s="62" t="s">
        <v>289</v>
      </c>
      <c r="H72" s="83">
        <v>1</v>
      </c>
      <c r="I72" s="63">
        <v>0</v>
      </c>
      <c r="J72" s="64">
        <f t="shared" si="7"/>
        <v>1</v>
      </c>
      <c r="K72" s="63">
        <v>7600</v>
      </c>
      <c r="L72" s="64">
        <v>1</v>
      </c>
      <c r="M72" s="62" t="s">
        <v>270</v>
      </c>
      <c r="N72" s="73">
        <v>8855</v>
      </c>
      <c r="O72" s="5"/>
    </row>
    <row r="73" spans="1:15" ht="90" x14ac:dyDescent="0.25">
      <c r="A73" s="61" t="s">
        <v>372</v>
      </c>
      <c r="B73" s="62" t="s">
        <v>320</v>
      </c>
      <c r="C73" s="62" t="s">
        <v>376</v>
      </c>
      <c r="D73" s="62" t="s">
        <v>453</v>
      </c>
      <c r="E73" s="62" t="s">
        <v>268</v>
      </c>
      <c r="F73" s="62" t="s">
        <v>454</v>
      </c>
      <c r="G73" s="62" t="s">
        <v>289</v>
      </c>
      <c r="H73" s="83">
        <v>1</v>
      </c>
      <c r="I73" s="63">
        <v>0</v>
      </c>
      <c r="J73" s="64">
        <f t="shared" si="7"/>
        <v>1</v>
      </c>
      <c r="K73" s="63">
        <v>660.32</v>
      </c>
      <c r="L73" s="64">
        <v>1</v>
      </c>
      <c r="M73" s="62" t="s">
        <v>270</v>
      </c>
      <c r="N73" s="73">
        <v>8855</v>
      </c>
      <c r="O73" s="5"/>
    </row>
    <row r="74" spans="1:15" ht="90" x14ac:dyDescent="0.25">
      <c r="A74" s="61" t="s">
        <v>372</v>
      </c>
      <c r="B74" s="62" t="s">
        <v>320</v>
      </c>
      <c r="C74" s="62" t="s">
        <v>440</v>
      </c>
      <c r="D74" s="62" t="s">
        <v>453</v>
      </c>
      <c r="E74" s="62" t="s">
        <v>268</v>
      </c>
      <c r="F74" s="62" t="s">
        <v>454</v>
      </c>
      <c r="G74" s="62" t="s">
        <v>289</v>
      </c>
      <c r="H74" s="83">
        <v>1</v>
      </c>
      <c r="I74" s="63">
        <v>0</v>
      </c>
      <c r="J74" s="64">
        <f t="shared" si="7"/>
        <v>1</v>
      </c>
      <c r="K74" s="63">
        <v>299344.65999999997</v>
      </c>
      <c r="L74" s="64">
        <v>1</v>
      </c>
      <c r="M74" s="62" t="s">
        <v>270</v>
      </c>
      <c r="N74" s="73">
        <v>8855</v>
      </c>
      <c r="O74" s="5"/>
    </row>
    <row r="75" spans="1:15" s="36" customFormat="1" ht="90" x14ac:dyDescent="0.25">
      <c r="A75" s="61" t="s">
        <v>372</v>
      </c>
      <c r="B75" s="62" t="s">
        <v>320</v>
      </c>
      <c r="C75" s="62" t="s">
        <v>452</v>
      </c>
      <c r="D75" s="62" t="s">
        <v>453</v>
      </c>
      <c r="E75" s="62" t="s">
        <v>268</v>
      </c>
      <c r="F75" s="62" t="s">
        <v>454</v>
      </c>
      <c r="G75" s="62" t="s">
        <v>289</v>
      </c>
      <c r="H75" s="83">
        <v>1</v>
      </c>
      <c r="I75" s="63">
        <v>0</v>
      </c>
      <c r="J75" s="64">
        <f t="shared" si="7"/>
        <v>1</v>
      </c>
      <c r="K75" s="63">
        <v>57058.559999999998</v>
      </c>
      <c r="L75" s="64">
        <v>1</v>
      </c>
      <c r="M75" s="62" t="s">
        <v>270</v>
      </c>
      <c r="N75" s="73">
        <v>8855</v>
      </c>
      <c r="O75" s="5"/>
    </row>
    <row r="76" spans="1:15" s="97" customFormat="1" ht="90" x14ac:dyDescent="0.25">
      <c r="A76" s="61" t="s">
        <v>372</v>
      </c>
      <c r="B76" s="62" t="s">
        <v>320</v>
      </c>
      <c r="C76" s="62" t="s">
        <v>387</v>
      </c>
      <c r="D76" s="62" t="s">
        <v>453</v>
      </c>
      <c r="E76" s="62" t="s">
        <v>268</v>
      </c>
      <c r="F76" s="62" t="s">
        <v>454</v>
      </c>
      <c r="G76" s="62" t="s">
        <v>289</v>
      </c>
      <c r="H76" s="83">
        <v>1</v>
      </c>
      <c r="I76" s="63">
        <v>0</v>
      </c>
      <c r="J76" s="64">
        <f t="shared" ref="J76" si="8">L76</f>
        <v>1</v>
      </c>
      <c r="K76" s="63">
        <v>1393.23</v>
      </c>
      <c r="L76" s="64">
        <v>1</v>
      </c>
      <c r="M76" s="62" t="s">
        <v>270</v>
      </c>
      <c r="N76" s="73">
        <v>8855</v>
      </c>
      <c r="O76" s="5"/>
    </row>
    <row r="77" spans="1:15" ht="101.25" x14ac:dyDescent="0.25">
      <c r="A77" s="61" t="s">
        <v>372</v>
      </c>
      <c r="B77" s="62" t="s">
        <v>321</v>
      </c>
      <c r="C77" s="62" t="s">
        <v>455</v>
      </c>
      <c r="D77" s="75" t="s">
        <v>458</v>
      </c>
      <c r="E77" s="62" t="s">
        <v>268</v>
      </c>
      <c r="F77" s="62" t="s">
        <v>459</v>
      </c>
      <c r="G77" s="62" t="s">
        <v>289</v>
      </c>
      <c r="H77" s="83">
        <v>1</v>
      </c>
      <c r="I77" s="63">
        <v>4917337.8</v>
      </c>
      <c r="J77" s="64">
        <f t="shared" si="7"/>
        <v>0.63644040277241076</v>
      </c>
      <c r="K77" s="63">
        <v>3129592.45</v>
      </c>
      <c r="L77" s="64">
        <f>K77/I77</f>
        <v>0.63644040277241076</v>
      </c>
      <c r="M77" s="62" t="s">
        <v>269</v>
      </c>
      <c r="N77" s="66">
        <v>8855</v>
      </c>
      <c r="O77" s="5"/>
    </row>
    <row r="78" spans="1:15" ht="78.75" x14ac:dyDescent="0.25">
      <c r="A78" s="61" t="s">
        <v>372</v>
      </c>
      <c r="B78" s="62" t="s">
        <v>321</v>
      </c>
      <c r="C78" s="62" t="s">
        <v>324</v>
      </c>
      <c r="D78" s="75" t="s">
        <v>460</v>
      </c>
      <c r="E78" s="62" t="s">
        <v>268</v>
      </c>
      <c r="F78" s="62" t="s">
        <v>461</v>
      </c>
      <c r="G78" s="62" t="s">
        <v>462</v>
      </c>
      <c r="H78" s="83">
        <v>1</v>
      </c>
      <c r="I78" s="63">
        <v>1129915.04</v>
      </c>
      <c r="J78" s="64">
        <f t="shared" si="7"/>
        <v>0.4513992397162887</v>
      </c>
      <c r="K78" s="63">
        <v>510042.79</v>
      </c>
      <c r="L78" s="64">
        <f>K78/I78</f>
        <v>0.4513992397162887</v>
      </c>
      <c r="M78" s="62" t="s">
        <v>269</v>
      </c>
      <c r="N78" s="66">
        <v>2500</v>
      </c>
      <c r="O78" s="5"/>
    </row>
    <row r="79" spans="1:15" ht="101.25" x14ac:dyDescent="0.25">
      <c r="A79" s="61" t="s">
        <v>372</v>
      </c>
      <c r="B79" s="62" t="s">
        <v>321</v>
      </c>
      <c r="C79" s="62" t="s">
        <v>377</v>
      </c>
      <c r="D79" s="75" t="s">
        <v>458</v>
      </c>
      <c r="E79" s="62" t="s">
        <v>377</v>
      </c>
      <c r="F79" s="62" t="s">
        <v>322</v>
      </c>
      <c r="G79" s="62" t="s">
        <v>289</v>
      </c>
      <c r="H79" s="83">
        <v>1</v>
      </c>
      <c r="I79" s="63">
        <v>0</v>
      </c>
      <c r="J79" s="64">
        <f t="shared" si="7"/>
        <v>1</v>
      </c>
      <c r="K79" s="63">
        <v>40037.1</v>
      </c>
      <c r="L79" s="64">
        <v>1</v>
      </c>
      <c r="M79" s="62" t="s">
        <v>269</v>
      </c>
      <c r="N79" s="66">
        <v>8855</v>
      </c>
      <c r="O79" s="5"/>
    </row>
    <row r="80" spans="1:15" ht="101.25" x14ac:dyDescent="0.25">
      <c r="A80" s="61" t="s">
        <v>372</v>
      </c>
      <c r="B80" s="62" t="s">
        <v>321</v>
      </c>
      <c r="C80" s="62" t="s">
        <v>376</v>
      </c>
      <c r="D80" s="75" t="s">
        <v>458</v>
      </c>
      <c r="E80" s="62" t="s">
        <v>376</v>
      </c>
      <c r="F80" s="62" t="s">
        <v>322</v>
      </c>
      <c r="G80" s="62" t="s">
        <v>289</v>
      </c>
      <c r="H80" s="83">
        <v>1</v>
      </c>
      <c r="I80" s="63">
        <v>0</v>
      </c>
      <c r="J80" s="64">
        <f t="shared" si="7"/>
        <v>1</v>
      </c>
      <c r="K80" s="63">
        <v>3177.44</v>
      </c>
      <c r="L80" s="64">
        <v>1</v>
      </c>
      <c r="M80" s="62" t="s">
        <v>269</v>
      </c>
      <c r="N80" s="66">
        <v>8855</v>
      </c>
      <c r="O80" s="5"/>
    </row>
    <row r="81" spans="1:15" s="36" customFormat="1" ht="78.75" x14ac:dyDescent="0.25">
      <c r="A81" s="61" t="s">
        <v>372</v>
      </c>
      <c r="B81" s="62" t="s">
        <v>321</v>
      </c>
      <c r="C81" s="62" t="s">
        <v>456</v>
      </c>
      <c r="D81" s="75" t="s">
        <v>460</v>
      </c>
      <c r="E81" s="62" t="s">
        <v>268</v>
      </c>
      <c r="F81" s="62" t="s">
        <v>461</v>
      </c>
      <c r="G81" s="62" t="s">
        <v>462</v>
      </c>
      <c r="H81" s="83">
        <v>1</v>
      </c>
      <c r="I81" s="63">
        <v>0</v>
      </c>
      <c r="J81" s="64">
        <f t="shared" si="7"/>
        <v>1</v>
      </c>
      <c r="K81" s="63">
        <v>1094.22</v>
      </c>
      <c r="L81" s="64">
        <v>1</v>
      </c>
      <c r="M81" s="62" t="s">
        <v>269</v>
      </c>
      <c r="N81" s="66">
        <v>1500</v>
      </c>
      <c r="O81" s="5"/>
    </row>
    <row r="82" spans="1:15" s="36" customFormat="1" ht="101.25" x14ac:dyDescent="0.25">
      <c r="A82" s="61" t="s">
        <v>372</v>
      </c>
      <c r="B82" s="62" t="s">
        <v>321</v>
      </c>
      <c r="C82" s="62" t="s">
        <v>457</v>
      </c>
      <c r="D82" s="75" t="s">
        <v>458</v>
      </c>
      <c r="E82" s="62" t="s">
        <v>457</v>
      </c>
      <c r="F82" s="62" t="s">
        <v>322</v>
      </c>
      <c r="G82" s="62" t="s">
        <v>289</v>
      </c>
      <c r="H82" s="83">
        <v>1</v>
      </c>
      <c r="I82" s="63">
        <v>0</v>
      </c>
      <c r="J82" s="64">
        <f t="shared" si="7"/>
        <v>1</v>
      </c>
      <c r="K82" s="63">
        <v>1950</v>
      </c>
      <c r="L82" s="64">
        <v>1</v>
      </c>
      <c r="M82" s="62" t="s">
        <v>269</v>
      </c>
      <c r="N82" s="66">
        <v>8855</v>
      </c>
      <c r="O82" s="5"/>
    </row>
    <row r="83" spans="1:15" s="36" customFormat="1" ht="101.25" x14ac:dyDescent="0.25">
      <c r="A83" s="61" t="s">
        <v>372</v>
      </c>
      <c r="B83" s="62" t="s">
        <v>321</v>
      </c>
      <c r="C83" s="62" t="s">
        <v>387</v>
      </c>
      <c r="D83" s="75" t="s">
        <v>458</v>
      </c>
      <c r="E83" s="62" t="s">
        <v>268</v>
      </c>
      <c r="F83" s="62" t="s">
        <v>322</v>
      </c>
      <c r="G83" s="62" t="s">
        <v>289</v>
      </c>
      <c r="H83" s="83">
        <v>1</v>
      </c>
      <c r="I83" s="63">
        <v>0</v>
      </c>
      <c r="J83" s="64">
        <f t="shared" si="7"/>
        <v>1</v>
      </c>
      <c r="K83" s="63">
        <v>207268.14</v>
      </c>
      <c r="L83" s="64">
        <v>1</v>
      </c>
      <c r="M83" s="62" t="s">
        <v>269</v>
      </c>
      <c r="N83" s="66">
        <v>8855</v>
      </c>
      <c r="O83" s="5"/>
    </row>
    <row r="84" spans="1:15" s="97" customFormat="1" ht="101.25" x14ac:dyDescent="0.25">
      <c r="A84" s="61" t="s">
        <v>372</v>
      </c>
      <c r="B84" s="62" t="s">
        <v>321</v>
      </c>
      <c r="C84" s="62" t="s">
        <v>499</v>
      </c>
      <c r="D84" s="75" t="s">
        <v>458</v>
      </c>
      <c r="E84" s="62" t="s">
        <v>491</v>
      </c>
      <c r="F84" s="62" t="s">
        <v>322</v>
      </c>
      <c r="G84" s="62" t="s">
        <v>289</v>
      </c>
      <c r="H84" s="83">
        <v>1</v>
      </c>
      <c r="I84" s="63">
        <v>0</v>
      </c>
      <c r="J84" s="64">
        <f t="shared" ref="J84:J85" si="9">L84</f>
        <v>1</v>
      </c>
      <c r="K84" s="63">
        <v>4209.92</v>
      </c>
      <c r="L84" s="64">
        <v>1</v>
      </c>
      <c r="M84" s="62" t="s">
        <v>269</v>
      </c>
      <c r="N84" s="66">
        <v>8855</v>
      </c>
      <c r="O84" s="5"/>
    </row>
    <row r="85" spans="1:15" s="97" customFormat="1" ht="101.25" x14ac:dyDescent="0.25">
      <c r="A85" s="61" t="s">
        <v>372</v>
      </c>
      <c r="B85" s="62" t="s">
        <v>321</v>
      </c>
      <c r="C85" s="62" t="s">
        <v>498</v>
      </c>
      <c r="D85" s="75" t="s">
        <v>458</v>
      </c>
      <c r="E85" s="62" t="s">
        <v>495</v>
      </c>
      <c r="F85" s="62" t="s">
        <v>322</v>
      </c>
      <c r="G85" s="62" t="s">
        <v>289</v>
      </c>
      <c r="H85" s="83">
        <v>1</v>
      </c>
      <c r="I85" s="63">
        <v>0</v>
      </c>
      <c r="J85" s="64">
        <f t="shared" si="9"/>
        <v>1</v>
      </c>
      <c r="K85" s="63">
        <v>6709.74</v>
      </c>
      <c r="L85" s="64">
        <v>1</v>
      </c>
      <c r="M85" s="62" t="s">
        <v>269</v>
      </c>
      <c r="N85" s="66">
        <v>8855</v>
      </c>
      <c r="O85" s="5"/>
    </row>
    <row r="86" spans="1:15" ht="67.5" x14ac:dyDescent="0.25">
      <c r="A86" s="61" t="s">
        <v>372</v>
      </c>
      <c r="B86" s="62" t="s">
        <v>325</v>
      </c>
      <c r="C86" s="62" t="s">
        <v>463</v>
      </c>
      <c r="D86" s="75" t="s">
        <v>464</v>
      </c>
      <c r="E86" s="62" t="s">
        <v>268</v>
      </c>
      <c r="F86" s="62" t="s">
        <v>465</v>
      </c>
      <c r="G86" s="62" t="s">
        <v>273</v>
      </c>
      <c r="H86" s="83">
        <v>1</v>
      </c>
      <c r="I86" s="63">
        <v>821102.57</v>
      </c>
      <c r="J86" s="64">
        <f t="shared" si="7"/>
        <v>0.49070016916400594</v>
      </c>
      <c r="K86" s="63">
        <v>402915.17</v>
      </c>
      <c r="L86" s="64">
        <f>K86/I86</f>
        <v>0.49070016916400594</v>
      </c>
      <c r="M86" s="62" t="s">
        <v>269</v>
      </c>
      <c r="N86" s="66">
        <v>7048</v>
      </c>
      <c r="O86" s="5"/>
    </row>
    <row r="87" spans="1:15" s="36" customFormat="1" ht="67.5" x14ac:dyDescent="0.25">
      <c r="A87" s="61" t="s">
        <v>372</v>
      </c>
      <c r="B87" s="62" t="s">
        <v>325</v>
      </c>
      <c r="C87" s="62" t="s">
        <v>376</v>
      </c>
      <c r="D87" s="75" t="s">
        <v>464</v>
      </c>
      <c r="E87" s="62" t="s">
        <v>376</v>
      </c>
      <c r="F87" s="62" t="s">
        <v>465</v>
      </c>
      <c r="G87" s="62" t="s">
        <v>273</v>
      </c>
      <c r="H87" s="83">
        <v>1</v>
      </c>
      <c r="I87" s="63">
        <v>0</v>
      </c>
      <c r="J87" s="64">
        <f t="shared" si="7"/>
        <v>1</v>
      </c>
      <c r="K87" s="63">
        <v>474.6</v>
      </c>
      <c r="L87" s="64">
        <v>1</v>
      </c>
      <c r="M87" s="62" t="s">
        <v>483</v>
      </c>
      <c r="N87" s="66">
        <v>1099</v>
      </c>
      <c r="O87" s="5"/>
    </row>
    <row r="88" spans="1:15" ht="101.25" x14ac:dyDescent="0.25">
      <c r="A88" s="61" t="s">
        <v>372</v>
      </c>
      <c r="B88" s="62" t="s">
        <v>326</v>
      </c>
      <c r="C88" s="62" t="s">
        <v>466</v>
      </c>
      <c r="D88" s="75" t="s">
        <v>467</v>
      </c>
      <c r="E88" s="62" t="s">
        <v>268</v>
      </c>
      <c r="F88" s="62" t="s">
        <v>468</v>
      </c>
      <c r="G88" s="62" t="s">
        <v>273</v>
      </c>
      <c r="H88" s="83">
        <v>1</v>
      </c>
      <c r="I88" s="63">
        <v>522941.59</v>
      </c>
      <c r="J88" s="64">
        <f t="shared" si="7"/>
        <v>0.60235344830767801</v>
      </c>
      <c r="K88" s="63">
        <v>314995.67</v>
      </c>
      <c r="L88" s="64">
        <f>K88/I88</f>
        <v>0.60235344830767801</v>
      </c>
      <c r="M88" s="62" t="s">
        <v>270</v>
      </c>
      <c r="N88" s="66">
        <v>8855</v>
      </c>
      <c r="O88" s="5"/>
    </row>
    <row r="89" spans="1:15" s="36" customFormat="1" ht="101.25" x14ac:dyDescent="0.25">
      <c r="A89" s="61" t="s">
        <v>372</v>
      </c>
      <c r="B89" s="62" t="s">
        <v>326</v>
      </c>
      <c r="C89" s="62" t="s">
        <v>377</v>
      </c>
      <c r="D89" s="75" t="s">
        <v>467</v>
      </c>
      <c r="E89" s="62" t="s">
        <v>377</v>
      </c>
      <c r="F89" s="62" t="s">
        <v>468</v>
      </c>
      <c r="G89" s="62" t="s">
        <v>273</v>
      </c>
      <c r="H89" s="83">
        <v>1</v>
      </c>
      <c r="I89" s="63">
        <v>0</v>
      </c>
      <c r="J89" s="64">
        <f t="shared" si="7"/>
        <v>1</v>
      </c>
      <c r="K89" s="63">
        <v>1298</v>
      </c>
      <c r="L89" s="64">
        <v>1</v>
      </c>
      <c r="M89" s="62" t="s">
        <v>270</v>
      </c>
      <c r="N89" s="66">
        <v>8855</v>
      </c>
      <c r="O89" s="5"/>
    </row>
    <row r="90" spans="1:15" s="36" customFormat="1" ht="101.25" x14ac:dyDescent="0.25">
      <c r="A90" s="61" t="s">
        <v>372</v>
      </c>
      <c r="B90" s="62" t="s">
        <v>326</v>
      </c>
      <c r="C90" s="62" t="s">
        <v>376</v>
      </c>
      <c r="D90" s="75" t="s">
        <v>467</v>
      </c>
      <c r="E90" s="62" t="s">
        <v>376</v>
      </c>
      <c r="F90" s="62" t="s">
        <v>468</v>
      </c>
      <c r="G90" s="62" t="s">
        <v>273</v>
      </c>
      <c r="H90" s="83">
        <v>1</v>
      </c>
      <c r="I90" s="63">
        <v>0</v>
      </c>
      <c r="J90" s="64">
        <f t="shared" si="7"/>
        <v>1</v>
      </c>
      <c r="K90" s="63">
        <v>1000</v>
      </c>
      <c r="L90" s="64">
        <v>1</v>
      </c>
      <c r="M90" s="62" t="s">
        <v>270</v>
      </c>
      <c r="N90" s="66">
        <v>8855</v>
      </c>
      <c r="O90" s="5"/>
    </row>
    <row r="91" spans="1:15" s="97" customFormat="1" ht="101.25" x14ac:dyDescent="0.25">
      <c r="A91" s="61" t="s">
        <v>372</v>
      </c>
      <c r="B91" s="62" t="s">
        <v>326</v>
      </c>
      <c r="C91" s="62" t="s">
        <v>494</v>
      </c>
      <c r="D91" s="75" t="s">
        <v>467</v>
      </c>
      <c r="E91" s="62" t="s">
        <v>495</v>
      </c>
      <c r="F91" s="62" t="s">
        <v>468</v>
      </c>
      <c r="G91" s="62" t="s">
        <v>273</v>
      </c>
      <c r="H91" s="83">
        <v>1</v>
      </c>
      <c r="I91" s="63">
        <v>0</v>
      </c>
      <c r="J91" s="64">
        <f t="shared" ref="J91" si="10">L91</f>
        <v>1</v>
      </c>
      <c r="K91" s="63">
        <v>6709.74</v>
      </c>
      <c r="L91" s="64">
        <v>1</v>
      </c>
      <c r="M91" s="62" t="s">
        <v>270</v>
      </c>
      <c r="N91" s="66">
        <v>8855</v>
      </c>
      <c r="O91" s="5"/>
    </row>
    <row r="92" spans="1:15" ht="78.75" x14ac:dyDescent="0.25">
      <c r="A92" s="61" t="s">
        <v>372</v>
      </c>
      <c r="B92" s="62" t="s">
        <v>327</v>
      </c>
      <c r="C92" s="62" t="s">
        <v>469</v>
      </c>
      <c r="D92" s="75" t="s">
        <v>470</v>
      </c>
      <c r="E92" s="62" t="s">
        <v>268</v>
      </c>
      <c r="F92" s="62" t="s">
        <v>471</v>
      </c>
      <c r="G92" s="62" t="s">
        <v>472</v>
      </c>
      <c r="H92" s="83">
        <v>1</v>
      </c>
      <c r="I92" s="63">
        <v>718379.83</v>
      </c>
      <c r="J92" s="64">
        <f t="shared" si="7"/>
        <v>0.78388254581145478</v>
      </c>
      <c r="K92" s="63">
        <v>563125.41</v>
      </c>
      <c r="L92" s="64">
        <f>K92/I92</f>
        <v>0.78388254581145478</v>
      </c>
      <c r="M92" s="62" t="s">
        <v>270</v>
      </c>
      <c r="N92" s="66">
        <v>7048</v>
      </c>
      <c r="O92" s="5"/>
    </row>
    <row r="93" spans="1:15" ht="78.75" x14ac:dyDescent="0.25">
      <c r="A93" s="61" t="s">
        <v>372</v>
      </c>
      <c r="B93" s="62" t="s">
        <v>327</v>
      </c>
      <c r="C93" s="62" t="s">
        <v>376</v>
      </c>
      <c r="D93" s="75" t="s">
        <v>470</v>
      </c>
      <c r="E93" s="62" t="s">
        <v>268</v>
      </c>
      <c r="F93" s="62" t="s">
        <v>471</v>
      </c>
      <c r="G93" s="62" t="s">
        <v>472</v>
      </c>
      <c r="H93" s="83">
        <v>1</v>
      </c>
      <c r="I93" s="63">
        <v>0</v>
      </c>
      <c r="J93" s="64">
        <f t="shared" si="7"/>
        <v>1</v>
      </c>
      <c r="K93" s="63">
        <v>1366.11</v>
      </c>
      <c r="L93" s="64">
        <v>1</v>
      </c>
      <c r="M93" s="62" t="s">
        <v>270</v>
      </c>
      <c r="N93" s="66">
        <v>8855</v>
      </c>
      <c r="O93" s="5"/>
    </row>
    <row r="94" spans="1:15" s="97" customFormat="1" ht="78.75" x14ac:dyDescent="0.25">
      <c r="A94" s="61" t="s">
        <v>372</v>
      </c>
      <c r="B94" s="62" t="s">
        <v>327</v>
      </c>
      <c r="C94" s="62" t="s">
        <v>497</v>
      </c>
      <c r="D94" s="75" t="s">
        <v>470</v>
      </c>
      <c r="E94" s="62" t="s">
        <v>491</v>
      </c>
      <c r="F94" s="62" t="s">
        <v>471</v>
      </c>
      <c r="G94" s="62" t="s">
        <v>472</v>
      </c>
      <c r="H94" s="83">
        <v>1</v>
      </c>
      <c r="I94" s="63">
        <v>0</v>
      </c>
      <c r="J94" s="64">
        <f t="shared" ref="J94:J95" si="11">L94</f>
        <v>1</v>
      </c>
      <c r="K94" s="63">
        <v>2110</v>
      </c>
      <c r="L94" s="64">
        <v>1</v>
      </c>
      <c r="M94" s="62" t="s">
        <v>270</v>
      </c>
      <c r="N94" s="66">
        <v>8855</v>
      </c>
      <c r="O94" s="5"/>
    </row>
    <row r="95" spans="1:15" s="97" customFormat="1" ht="78.75" x14ac:dyDescent="0.25">
      <c r="A95" s="61" t="s">
        <v>372</v>
      </c>
      <c r="B95" s="62" t="s">
        <v>327</v>
      </c>
      <c r="C95" s="62" t="s">
        <v>387</v>
      </c>
      <c r="D95" s="75" t="s">
        <v>470</v>
      </c>
      <c r="E95" s="62" t="s">
        <v>268</v>
      </c>
      <c r="F95" s="62" t="s">
        <v>471</v>
      </c>
      <c r="G95" s="62" t="s">
        <v>472</v>
      </c>
      <c r="H95" s="83">
        <v>1</v>
      </c>
      <c r="I95" s="63">
        <v>0</v>
      </c>
      <c r="J95" s="64">
        <f t="shared" si="11"/>
        <v>1</v>
      </c>
      <c r="K95" s="63">
        <v>675.9</v>
      </c>
      <c r="L95" s="64">
        <v>1</v>
      </c>
      <c r="M95" s="62" t="s">
        <v>270</v>
      </c>
      <c r="N95" s="66">
        <v>8855</v>
      </c>
      <c r="O95" s="5"/>
    </row>
    <row r="96" spans="1:15" ht="78.75" x14ac:dyDescent="0.25">
      <c r="A96" s="61" t="s">
        <v>372</v>
      </c>
      <c r="B96" s="62" t="s">
        <v>328</v>
      </c>
      <c r="C96" s="62" t="s">
        <v>329</v>
      </c>
      <c r="D96" s="75" t="s">
        <v>473</v>
      </c>
      <c r="E96" s="62" t="s">
        <v>268</v>
      </c>
      <c r="F96" s="62" t="s">
        <v>474</v>
      </c>
      <c r="G96" s="62" t="s">
        <v>386</v>
      </c>
      <c r="H96" s="83">
        <v>1</v>
      </c>
      <c r="I96" s="63">
        <v>658693.46</v>
      </c>
      <c r="J96" s="64">
        <f>L96</f>
        <v>0.70196883387911591</v>
      </c>
      <c r="K96" s="63">
        <v>462382.28</v>
      </c>
      <c r="L96" s="64">
        <f>K96/I96</f>
        <v>0.70196883387911591</v>
      </c>
      <c r="M96" s="62" t="s">
        <v>270</v>
      </c>
      <c r="N96" s="66">
        <v>8855</v>
      </c>
      <c r="O96" s="5"/>
    </row>
    <row r="97" spans="1:17" s="36" customFormat="1" ht="78.75" x14ac:dyDescent="0.25">
      <c r="A97" s="61" t="s">
        <v>372</v>
      </c>
      <c r="B97" s="62" t="s">
        <v>328</v>
      </c>
      <c r="C97" s="62" t="s">
        <v>475</v>
      </c>
      <c r="D97" s="75" t="s">
        <v>473</v>
      </c>
      <c r="E97" s="67" t="s">
        <v>484</v>
      </c>
      <c r="F97" s="62" t="s">
        <v>474</v>
      </c>
      <c r="G97" s="62" t="s">
        <v>386</v>
      </c>
      <c r="H97" s="83">
        <v>1</v>
      </c>
      <c r="I97" s="63">
        <v>0</v>
      </c>
      <c r="J97" s="64">
        <f>L97</f>
        <v>1</v>
      </c>
      <c r="K97" s="63">
        <v>822877.07</v>
      </c>
      <c r="L97" s="64">
        <v>1</v>
      </c>
      <c r="M97" s="62" t="s">
        <v>270</v>
      </c>
      <c r="N97" s="66">
        <v>8856</v>
      </c>
      <c r="O97" s="5"/>
    </row>
    <row r="98" spans="1:17" s="36" customFormat="1" ht="57" thickBot="1" x14ac:dyDescent="0.3">
      <c r="A98" s="76" t="s">
        <v>372</v>
      </c>
      <c r="B98" s="77" t="s">
        <v>477</v>
      </c>
      <c r="C98" s="77" t="s">
        <v>476</v>
      </c>
      <c r="D98" s="78" t="s">
        <v>478</v>
      </c>
      <c r="E98" s="87" t="s">
        <v>268</v>
      </c>
      <c r="F98" s="77" t="s">
        <v>479</v>
      </c>
      <c r="G98" s="77" t="s">
        <v>301</v>
      </c>
      <c r="H98" s="83">
        <v>1</v>
      </c>
      <c r="I98" s="79">
        <v>398627.06</v>
      </c>
      <c r="J98" s="80">
        <f>L98</f>
        <v>0.2035252950464527</v>
      </c>
      <c r="K98" s="79">
        <v>81130.69</v>
      </c>
      <c r="L98" s="64">
        <f>K98/I98</f>
        <v>0.2035252950464527</v>
      </c>
      <c r="M98" s="77" t="s">
        <v>301</v>
      </c>
      <c r="N98" s="81"/>
      <c r="O98" s="5"/>
    </row>
    <row r="99" spans="1:17" ht="15.75" customHeight="1" thickBot="1" x14ac:dyDescent="0.3">
      <c r="A99" s="46" t="s">
        <v>330</v>
      </c>
      <c r="B99" s="47"/>
      <c r="C99" s="48"/>
      <c r="D99" s="49"/>
      <c r="E99" s="50"/>
      <c r="F99" s="50"/>
      <c r="G99" s="50"/>
      <c r="H99" s="50"/>
      <c r="I99" s="51">
        <f>SUM(I7:I98)</f>
        <v>95559008.999999985</v>
      </c>
      <c r="J99" s="52"/>
      <c r="K99" s="51">
        <f>SUM(K7:K98)</f>
        <v>77164324.719999984</v>
      </c>
      <c r="L99" s="53"/>
      <c r="M99" s="54"/>
      <c r="N99" s="55"/>
      <c r="O99" s="5"/>
      <c r="Q99" s="33"/>
    </row>
    <row r="100" spans="1:17" s="86" customFormat="1" ht="15.75" customHeight="1" x14ac:dyDescent="0.25">
      <c r="A100" s="88"/>
      <c r="B100" s="89"/>
      <c r="C100" s="90"/>
      <c r="D100" s="91"/>
      <c r="E100" s="92"/>
      <c r="F100" s="92"/>
      <c r="G100" s="92"/>
      <c r="H100" s="92"/>
      <c r="I100" s="93"/>
      <c r="J100" s="94"/>
      <c r="K100" s="93"/>
      <c r="L100" s="95"/>
      <c r="M100" s="96"/>
      <c r="N100" s="94"/>
      <c r="O100" s="5"/>
      <c r="Q100" s="33"/>
    </row>
    <row r="101" spans="1:17" s="86" customFormat="1" ht="15.75" customHeight="1" x14ac:dyDescent="0.25">
      <c r="A101" s="88"/>
      <c r="B101" s="89"/>
      <c r="C101" s="90"/>
      <c r="D101" s="91"/>
      <c r="E101" s="92"/>
      <c r="F101" s="92"/>
      <c r="G101" s="92"/>
      <c r="H101" s="92"/>
      <c r="I101" s="93"/>
      <c r="J101" s="94"/>
      <c r="K101" s="93"/>
      <c r="L101" s="95"/>
      <c r="M101" s="96"/>
      <c r="N101" s="94"/>
      <c r="O101" s="5"/>
      <c r="Q101" s="33"/>
    </row>
    <row r="102" spans="1:17" s="86" customFormat="1" ht="15.75" customHeight="1" x14ac:dyDescent="0.25">
      <c r="A102" s="88"/>
      <c r="B102" s="89"/>
      <c r="C102" s="90"/>
      <c r="D102" s="91"/>
      <c r="E102" s="92"/>
      <c r="F102" s="92"/>
      <c r="G102" s="92"/>
      <c r="H102" s="92"/>
      <c r="I102" s="93"/>
      <c r="J102" s="94"/>
      <c r="K102" s="93"/>
      <c r="L102" s="95"/>
      <c r="M102" s="96"/>
      <c r="N102" s="94"/>
      <c r="O102" s="5"/>
      <c r="Q102" s="33"/>
    </row>
    <row r="103" spans="1:17" s="86" customFormat="1" ht="15.75" customHeight="1" x14ac:dyDescent="0.25">
      <c r="A103" s="88"/>
      <c r="B103" s="89"/>
      <c r="C103" s="90"/>
      <c r="D103" s="91"/>
      <c r="E103" s="92"/>
      <c r="F103" s="92"/>
      <c r="G103" s="92"/>
      <c r="H103" s="92"/>
      <c r="I103" s="93"/>
      <c r="J103" s="94"/>
      <c r="K103" s="93"/>
      <c r="L103" s="95"/>
      <c r="M103" s="96"/>
      <c r="N103" s="94"/>
      <c r="O103" s="5"/>
      <c r="Q103" s="33"/>
    </row>
    <row r="104" spans="1:17" ht="14.25" customHeight="1" x14ac:dyDescent="0.25">
      <c r="A104" s="41"/>
      <c r="B104" s="5"/>
      <c r="C104" s="5"/>
      <c r="D104" s="5"/>
      <c r="E104" s="5"/>
      <c r="F104" s="5"/>
      <c r="G104" s="5"/>
      <c r="H104" s="5"/>
      <c r="I104" s="11"/>
      <c r="J104" s="5"/>
      <c r="K104" s="11"/>
      <c r="L104" s="12"/>
      <c r="M104" s="5"/>
      <c r="N104" s="5"/>
      <c r="O104" s="13"/>
    </row>
    <row r="105" spans="1:17" ht="15.75" customHeight="1" x14ac:dyDescent="0.25">
      <c r="A105" s="39" t="s">
        <v>331</v>
      </c>
      <c r="B105" s="6"/>
      <c r="C105" s="6"/>
      <c r="D105" s="8"/>
      <c r="E105" s="8"/>
      <c r="F105" s="8"/>
      <c r="G105" s="8"/>
      <c r="H105" s="8"/>
      <c r="I105" s="14"/>
      <c r="J105" s="8"/>
      <c r="K105" s="14"/>
      <c r="L105" s="8"/>
      <c r="M105" s="8"/>
      <c r="N105" s="8"/>
      <c r="O105" s="5"/>
    </row>
    <row r="106" spans="1:17" ht="15.75" customHeight="1" x14ac:dyDescent="0.25">
      <c r="A106" s="107" t="s">
        <v>332</v>
      </c>
      <c r="B106" s="99"/>
      <c r="C106" s="15"/>
      <c r="D106" s="107" t="s">
        <v>333</v>
      </c>
      <c r="E106" s="99"/>
      <c r="F106" s="99"/>
      <c r="G106" s="107" t="s">
        <v>334</v>
      </c>
      <c r="H106" s="99"/>
      <c r="I106" s="99"/>
      <c r="J106" s="16" t="s">
        <v>335</v>
      </c>
      <c r="K106" s="16" t="s">
        <v>336</v>
      </c>
      <c r="L106" s="16"/>
      <c r="M106" s="6"/>
      <c r="N106" s="17"/>
      <c r="O106" s="8"/>
    </row>
    <row r="107" spans="1:17" ht="15.75" customHeight="1" x14ac:dyDescent="0.25">
      <c r="A107" s="104" t="s">
        <v>337</v>
      </c>
      <c r="B107" s="99"/>
      <c r="C107" s="18"/>
      <c r="D107" s="104" t="s">
        <v>338</v>
      </c>
      <c r="E107" s="99"/>
      <c r="F107" s="99"/>
      <c r="G107" s="104" t="s">
        <v>339</v>
      </c>
      <c r="H107" s="99"/>
      <c r="I107" s="99"/>
      <c r="J107" s="7"/>
      <c r="K107" s="7" t="s">
        <v>340</v>
      </c>
      <c r="L107" s="7"/>
      <c r="M107" s="8"/>
      <c r="N107" s="17"/>
      <c r="O107" s="8"/>
    </row>
    <row r="108" spans="1:17" ht="15.75" customHeight="1" x14ac:dyDescent="0.25">
      <c r="A108" s="39"/>
      <c r="B108" s="6"/>
      <c r="C108" s="98"/>
      <c r="D108" s="99"/>
      <c r="E108" s="8"/>
      <c r="F108" s="98"/>
      <c r="G108" s="99"/>
      <c r="H108" s="8"/>
      <c r="I108" s="98"/>
      <c r="J108" s="99"/>
      <c r="K108" s="14"/>
      <c r="L108" s="98"/>
      <c r="M108" s="99"/>
      <c r="N108" s="19"/>
      <c r="O108" s="8"/>
    </row>
    <row r="109" spans="1:17" ht="15.75" customHeight="1" x14ac:dyDescent="0.25">
      <c r="A109" s="42" t="s">
        <v>341</v>
      </c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8"/>
    </row>
    <row r="110" spans="1:17" ht="15.75" customHeight="1" x14ac:dyDescent="0.25">
      <c r="A110" s="43"/>
      <c r="B110" s="5"/>
      <c r="C110" s="5"/>
      <c r="D110" s="5"/>
      <c r="E110" s="5"/>
      <c r="F110" s="5"/>
      <c r="G110" s="5"/>
      <c r="H110" s="5"/>
      <c r="I110" s="11"/>
      <c r="J110" s="5"/>
      <c r="K110" s="11">
        <v>13001</v>
      </c>
      <c r="L110" s="5"/>
      <c r="M110" s="5"/>
      <c r="N110" s="5"/>
      <c r="O110" s="20"/>
    </row>
    <row r="111" spans="1:17" ht="15.75" customHeight="1" x14ac:dyDescent="0.25">
      <c r="A111" s="43"/>
      <c r="B111" s="5"/>
      <c r="C111" s="5"/>
      <c r="D111" s="5"/>
      <c r="E111" s="5"/>
      <c r="F111" s="5"/>
      <c r="G111" s="5"/>
      <c r="H111" s="5"/>
      <c r="I111" s="11"/>
      <c r="J111" s="5"/>
      <c r="K111" s="11">
        <v>3011.36</v>
      </c>
      <c r="L111" s="5"/>
      <c r="M111" s="5"/>
      <c r="N111" s="5"/>
      <c r="O111" s="5"/>
    </row>
    <row r="112" spans="1:17" ht="15.75" customHeight="1" x14ac:dyDescent="0.25">
      <c r="A112" s="43"/>
      <c r="B112" s="5"/>
      <c r="C112" s="5"/>
      <c r="D112" s="5"/>
      <c r="E112" s="5"/>
      <c r="F112" s="5"/>
      <c r="G112" s="5"/>
      <c r="H112" s="5"/>
      <c r="I112" s="11"/>
      <c r="J112" s="5"/>
      <c r="K112" s="11">
        <v>18809.63</v>
      </c>
      <c r="L112" s="5"/>
      <c r="M112" s="5"/>
      <c r="N112" s="5"/>
      <c r="O112" s="5"/>
    </row>
    <row r="113" spans="1:15" ht="15.75" customHeight="1" x14ac:dyDescent="0.25">
      <c r="A113" s="43"/>
      <c r="B113" s="5"/>
      <c r="C113" s="5"/>
      <c r="D113" s="5"/>
      <c r="E113" s="5"/>
      <c r="F113" s="5"/>
      <c r="G113" s="5"/>
      <c r="H113" s="5"/>
      <c r="I113" s="11"/>
      <c r="J113" s="5"/>
      <c r="K113" s="11">
        <v>79511.44</v>
      </c>
      <c r="L113" s="5"/>
      <c r="M113" s="5"/>
      <c r="N113" s="5"/>
      <c r="O113" s="5"/>
    </row>
    <row r="114" spans="1:15" ht="15.75" customHeight="1" x14ac:dyDescent="0.25">
      <c r="A114" s="43"/>
      <c r="B114" s="5"/>
      <c r="C114" s="5"/>
      <c r="D114" s="5"/>
      <c r="E114" s="5"/>
      <c r="F114" s="5"/>
      <c r="G114" s="5"/>
      <c r="H114" s="5"/>
      <c r="I114" s="11"/>
      <c r="J114" s="5"/>
      <c r="K114" s="11">
        <v>15321.81</v>
      </c>
      <c r="L114" s="5"/>
      <c r="M114" s="5"/>
      <c r="N114" s="5"/>
      <c r="O114" s="5"/>
    </row>
  </sheetData>
  <mergeCells count="24">
    <mergeCell ref="A1:N1"/>
    <mergeCell ref="G106:I106"/>
    <mergeCell ref="D5:D6"/>
    <mergeCell ref="E5:E6"/>
    <mergeCell ref="A106:B106"/>
    <mergeCell ref="A107:B107"/>
    <mergeCell ref="G107:I107"/>
    <mergeCell ref="A5:A6"/>
    <mergeCell ref="K5:K6"/>
    <mergeCell ref="L5:L6"/>
    <mergeCell ref="J5:J6"/>
    <mergeCell ref="D106:F106"/>
    <mergeCell ref="D107:F107"/>
    <mergeCell ref="B5:B6"/>
    <mergeCell ref="F5:F6"/>
    <mergeCell ref="C108:D108"/>
    <mergeCell ref="F108:G108"/>
    <mergeCell ref="I108:J108"/>
    <mergeCell ref="L108:M108"/>
    <mergeCell ref="M5:N5"/>
    <mergeCell ref="C5:C6"/>
    <mergeCell ref="G5:G6"/>
    <mergeCell ref="H5:H6"/>
    <mergeCell ref="I5:I6"/>
  </mergeCells>
  <pageMargins left="0.31496062992125984" right="0.31496062992125984" top="0.35433070866141736" bottom="0.22" header="0" footer="0"/>
  <pageSetup scale="75" fitToHeight="100" orientation="landscape" r:id="rId1"/>
  <headerFooter>
    <oddFooter>&amp;C#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/>
  </sheetViews>
  <sheetFormatPr baseColWidth="10" defaultColWidth="14.42578125" defaultRowHeight="15" customHeight="1" x14ac:dyDescent="0.25"/>
  <cols>
    <col min="1" max="1" width="11.42578125" customWidth="1"/>
    <col min="2" max="2" width="95.28515625" customWidth="1"/>
    <col min="3" max="11" width="11.42578125" customWidth="1"/>
  </cols>
  <sheetData>
    <row r="1" spans="1:2" ht="23.25" x14ac:dyDescent="0.25">
      <c r="A1" s="109" t="s">
        <v>342</v>
      </c>
      <c r="B1" s="110"/>
    </row>
    <row r="2" spans="1:2" x14ac:dyDescent="0.25">
      <c r="A2" s="21"/>
      <c r="B2" s="2"/>
    </row>
    <row r="3" spans="1:2" x14ac:dyDescent="0.25">
      <c r="A3" s="22" t="s">
        <v>343</v>
      </c>
      <c r="B3" s="23" t="s">
        <v>344</v>
      </c>
    </row>
    <row r="4" spans="1:2" x14ac:dyDescent="0.25">
      <c r="A4" s="24">
        <v>1</v>
      </c>
      <c r="B4" s="25" t="s">
        <v>345</v>
      </c>
    </row>
    <row r="5" spans="1:2" x14ac:dyDescent="0.25">
      <c r="A5" s="26">
        <v>2</v>
      </c>
      <c r="B5" s="10" t="s">
        <v>346</v>
      </c>
    </row>
    <row r="6" spans="1:2" x14ac:dyDescent="0.25">
      <c r="A6" s="26">
        <v>3</v>
      </c>
      <c r="B6" s="10" t="s">
        <v>347</v>
      </c>
    </row>
    <row r="7" spans="1:2" x14ac:dyDescent="0.25">
      <c r="A7" s="26">
        <v>4</v>
      </c>
      <c r="B7" s="10" t="s">
        <v>348</v>
      </c>
    </row>
    <row r="8" spans="1:2" x14ac:dyDescent="0.25">
      <c r="A8" s="26">
        <v>5</v>
      </c>
      <c r="B8" s="10" t="s">
        <v>349</v>
      </c>
    </row>
    <row r="9" spans="1:2" ht="17.25" customHeight="1" x14ac:dyDescent="0.25">
      <c r="A9" s="26">
        <v>6</v>
      </c>
      <c r="B9" s="27" t="s">
        <v>350</v>
      </c>
    </row>
    <row r="10" spans="1:2" ht="14.25" customHeight="1" x14ac:dyDescent="0.25">
      <c r="A10" s="26">
        <v>7</v>
      </c>
      <c r="B10" s="27" t="s">
        <v>351</v>
      </c>
    </row>
    <row r="11" spans="1:2" ht="16.5" customHeight="1" x14ac:dyDescent="0.25">
      <c r="A11" s="26">
        <v>8</v>
      </c>
      <c r="B11" s="27" t="s">
        <v>352</v>
      </c>
    </row>
    <row r="12" spans="1:2" ht="15" customHeight="1" x14ac:dyDescent="0.25">
      <c r="A12" s="26">
        <v>9</v>
      </c>
      <c r="B12" s="27" t="s">
        <v>353</v>
      </c>
    </row>
    <row r="13" spans="1:2" ht="51.75" customHeight="1" x14ac:dyDescent="0.25">
      <c r="A13" s="26">
        <v>10</v>
      </c>
      <c r="B13" s="28" t="s">
        <v>354</v>
      </c>
    </row>
    <row r="14" spans="1:2" ht="29.25" customHeight="1" x14ac:dyDescent="0.25">
      <c r="A14" s="26">
        <v>11</v>
      </c>
      <c r="B14" s="27" t="s">
        <v>355</v>
      </c>
    </row>
    <row r="15" spans="1:2" ht="17.25" customHeight="1" x14ac:dyDescent="0.25">
      <c r="A15" s="26">
        <v>12</v>
      </c>
      <c r="B15" s="27" t="s">
        <v>356</v>
      </c>
    </row>
    <row r="16" spans="1:2" ht="16.5" customHeight="1" x14ac:dyDescent="0.25">
      <c r="A16" s="26">
        <v>13</v>
      </c>
      <c r="B16" s="27" t="s">
        <v>357</v>
      </c>
    </row>
    <row r="17" spans="1:2" ht="15" customHeight="1" x14ac:dyDescent="0.25">
      <c r="A17" s="26">
        <v>14</v>
      </c>
      <c r="B17" s="27" t="s">
        <v>358</v>
      </c>
    </row>
    <row r="18" spans="1:2" ht="16.5" customHeight="1" x14ac:dyDescent="0.25">
      <c r="A18" s="26">
        <v>15</v>
      </c>
      <c r="B18" s="27" t="s">
        <v>359</v>
      </c>
    </row>
    <row r="19" spans="1:2" ht="30.75" customHeight="1" x14ac:dyDescent="0.25">
      <c r="A19" s="26">
        <v>16</v>
      </c>
      <c r="B19" s="27" t="s">
        <v>360</v>
      </c>
    </row>
    <row r="20" spans="1:2" ht="28.5" customHeight="1" x14ac:dyDescent="0.25">
      <c r="A20" s="26">
        <v>17</v>
      </c>
      <c r="B20" s="28" t="s">
        <v>361</v>
      </c>
    </row>
    <row r="21" spans="1:2" ht="21.75" customHeight="1" x14ac:dyDescent="0.25">
      <c r="A21" s="26">
        <v>18</v>
      </c>
      <c r="B21" s="27" t="s">
        <v>362</v>
      </c>
    </row>
    <row r="22" spans="1:2" ht="19.5" customHeight="1" x14ac:dyDescent="0.25">
      <c r="A22" s="26">
        <v>19</v>
      </c>
      <c r="B22" s="27" t="s">
        <v>363</v>
      </c>
    </row>
    <row r="23" spans="1:2" ht="17.25" customHeight="1" x14ac:dyDescent="0.25">
      <c r="A23" s="26">
        <v>20</v>
      </c>
      <c r="B23" s="27" t="s">
        <v>364</v>
      </c>
    </row>
    <row r="24" spans="1:2" ht="18.75" customHeight="1" x14ac:dyDescent="0.25">
      <c r="A24" s="26">
        <v>21</v>
      </c>
      <c r="B24" s="27" t="s">
        <v>365</v>
      </c>
    </row>
    <row r="25" spans="1:2" ht="16.5" customHeight="1" x14ac:dyDescent="0.25">
      <c r="A25" s="29">
        <v>22</v>
      </c>
      <c r="B25" s="30" t="s">
        <v>366</v>
      </c>
    </row>
    <row r="26" spans="1:2" ht="15.75" customHeight="1" x14ac:dyDescent="0.25"/>
    <row r="27" spans="1:2" ht="15.75" customHeight="1" x14ac:dyDescent="0.25"/>
    <row r="28" spans="1:2" ht="15.75" customHeight="1" x14ac:dyDescent="0.25"/>
    <row r="29" spans="1:2" ht="15.75" customHeight="1" x14ac:dyDescent="0.25"/>
    <row r="30" spans="1:2" ht="15.75" customHeight="1" x14ac:dyDescent="0.25"/>
    <row r="31" spans="1:2" ht="15.75" customHeight="1" x14ac:dyDescent="0.25"/>
    <row r="32" spans="1: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1">
    <mergeCell ref="A1:B1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Clasificador Funcional</vt:lpstr>
      <vt:lpstr>Anexo 6</vt:lpstr>
      <vt:lpstr>Instructivo 6</vt:lpstr>
      <vt:lpstr>'Anexo 6'!Área_de_impresión</vt:lpstr>
      <vt:lpstr>'Anexo 6'!Títulos_a_imprimir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CONTRALORIA MONTES</cp:lastModifiedBy>
  <cp:lastPrinted>2022-07-25T15:48:31Z</cp:lastPrinted>
  <dcterms:created xsi:type="dcterms:W3CDTF">2014-04-30T17:02:14Z</dcterms:created>
  <dcterms:modified xsi:type="dcterms:W3CDTF">2022-10-27T19:09:22Z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2058-11.2.0.10223</vt:lpwstr>
  </property>
</Properties>
</file>